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13_ncr:1_{A122C4CB-7C83-4277-88E9-F9540EC15FD9}" xr6:coauthVersionLast="47" xr6:coauthVersionMax="47" xr10:uidLastSave="{00000000-0000-0000-0000-000000000000}"/>
  <bookViews>
    <workbookView minimized="1" xWindow="990" yWindow="1110" windowWidth="21075" windowHeight="14325" tabRatio="857" xr2:uid="{00000000-000D-0000-FFFF-FFFF00000000}"/>
  </bookViews>
  <sheets>
    <sheet name="Index" sheetId="74" r:id="rId1"/>
    <sheet name="10m Air Pistol" sheetId="1" r:id="rId2"/>
    <sheet name="10m Air Pistol (Supp rest)" sheetId="50" r:id="rId3"/>
    <sheet name="10m Air Pistol Jun" sheetId="57" r:id="rId4"/>
    <sheet name="10m Air Pistol Sen" sheetId="58" r:id="rId5"/>
    <sheet name="10m Air Pistol Team" sheetId="20" r:id="rId6"/>
    <sheet name="10m Air Rifle" sheetId="14" r:id="rId7"/>
    <sheet name="CheckAvs" sheetId="75" state="hidden" r:id="rId8"/>
    <sheet name="10m Air Rifle (Supp rest)" sheetId="51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Team" sheetId="56" state="hidden" r:id="rId18"/>
    <sheet name="Bench 50m" sheetId="32" r:id="rId19"/>
    <sheet name="Bench 50m Sen" sheetId="62" r:id="rId20"/>
    <sheet name="Bench 50m Team" sheetId="46" state="hidden" r:id="rId21"/>
    <sheet name="Bench SR (Air)" sheetId="52" r:id="rId22"/>
    <sheet name="Bench SR (Air) Sen" sheetId="63" r:id="rId23"/>
    <sheet name="Bench SR (Air) Team" sheetId="53" state="hidden" r:id="rId24"/>
    <sheet name="Bench SR (Rim)" sheetId="28" r:id="rId25"/>
    <sheet name="Bench SR (Rim) Sen" sheetId="64" r:id="rId26"/>
    <sheet name="Bench SR (Rim) Team" sheetId="47" r:id="rId27"/>
    <sheet name="Gallery Rifle Any" sheetId="38" r:id="rId28"/>
    <sheet name="Gallery Rifle Any Sen" sheetId="65" r:id="rId29"/>
    <sheet name="Gallery Rifle Iron" sheetId="29" r:id="rId30"/>
    <sheet name="Gallery Rifle Iron Sen" sheetId="66" r:id="rId31"/>
    <sheet name="Long Barrelled Pistol" sheetId="49" r:id="rId32"/>
    <sheet name="Long Barrelled Pistol Sen" sheetId="67" r:id="rId33"/>
    <sheet name="Long Range Rifle" sheetId="42" r:id="rId34"/>
    <sheet name="Long Range Rifle Sen" sheetId="68" r:id="rId35"/>
    <sheet name="Long Range Rifle Team" sheetId="43" state="hidden" r:id="rId36"/>
    <sheet name="LR Rifle 100 Any" sheetId="37" r:id="rId37"/>
    <sheet name="LR Rifle 100 Any Sen" sheetId="69" r:id="rId38"/>
    <sheet name="Muzzle-loading Nitro" sheetId="54" state="hidden" r:id="rId39"/>
    <sheet name="Muzzle-loading Pistol" sheetId="26" r:id="rId40"/>
    <sheet name="Muzzle-loading Pistol Sen" sheetId="70" r:id="rId41"/>
    <sheet name="Muzzle-loading Revolver" sheetId="45" r:id="rId42"/>
    <sheet name="Rapid Fire Air Pistol" sheetId="48" r:id="rId43"/>
    <sheet name="Rapid Fire Rifle" sheetId="27" r:id="rId44"/>
    <sheet name="Rapid Fire Rifle Sen" sheetId="71" r:id="rId45"/>
    <sheet name="Short Range Rifle" sheetId="10" r:id="rId46"/>
    <sheet name="Short Range Rifle Sen" sheetId="72" r:id="rId47"/>
    <sheet name="Short Range Rifle Team" sheetId="9" r:id="rId48"/>
    <sheet name="Sport Rifle" sheetId="18" r:id="rId49"/>
    <sheet name="Sport Rifle Sen" sheetId="73" r:id="rId50"/>
    <sheet name="Sport Rifle Team" sheetId="23" r:id="rId51"/>
    <sheet name="SR Standard Pistol" sheetId="16" r:id="rId52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Jun'!$1:$2</definedName>
    <definedName name="_xlnm.Print_Titles" localSheetId="4">'10m Air Pistol Sen'!$1:$2</definedName>
    <definedName name="_xlnm.Print_Titles" localSheetId="5">'10m Air Pistol Team'!$1:$2</definedName>
    <definedName name="_xlnm.Print_Titles" localSheetId="6">'10m Air Rifle'!$1:$2</definedName>
    <definedName name="_xlnm.Print_Titles" localSheetId="8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Team'!$1:$2</definedName>
    <definedName name="_xlnm.Print_Titles" localSheetId="18">'Bench 50m'!$1:$2</definedName>
    <definedName name="_xlnm.Print_Titles" localSheetId="19">'Bench 50m Sen'!$1:$2</definedName>
    <definedName name="_xlnm.Print_Titles" localSheetId="20">'Bench 50m Team'!$1:$2</definedName>
    <definedName name="_xlnm.Print_Titles" localSheetId="21">'Bench SR (Air)'!$1:$2</definedName>
    <definedName name="_xlnm.Print_Titles" localSheetId="22">'Bench SR (Air) Sen'!$1:$2</definedName>
    <definedName name="_xlnm.Print_Titles" localSheetId="23">'Bench SR (Air) Team'!$1:$2</definedName>
    <definedName name="_xlnm.Print_Titles" localSheetId="24">'Bench SR (Rim)'!$1:$2</definedName>
    <definedName name="_xlnm.Print_Titles" localSheetId="25">'Bench SR (Rim) Sen'!$1:$2</definedName>
    <definedName name="_xlnm.Print_Titles" localSheetId="26">'Bench SR (Rim) Team'!$1:$2</definedName>
    <definedName name="_xlnm.Print_Titles" localSheetId="27">'Gallery Rifle Any'!$1:$2</definedName>
    <definedName name="_xlnm.Print_Titles" localSheetId="28">'Gallery Rifle Any Sen'!$1:$2</definedName>
    <definedName name="_xlnm.Print_Titles" localSheetId="29">'Gallery Rifle Iron'!$1:$2</definedName>
    <definedName name="_xlnm.Print_Titles" localSheetId="30">'Gallery Rifle Iron Sen'!$1:$2</definedName>
    <definedName name="_xlnm.Print_Titles" localSheetId="31">'Long Barrelled Pistol'!$1:$2</definedName>
    <definedName name="_xlnm.Print_Titles" localSheetId="32">'Long Barrelled Pistol Sen'!$1:$2</definedName>
    <definedName name="_xlnm.Print_Titles" localSheetId="33">'Long Range Rifle'!$1:$2</definedName>
    <definedName name="_xlnm.Print_Titles" localSheetId="34">'Long Range Rifle Sen'!$1:$2</definedName>
    <definedName name="_xlnm.Print_Titles" localSheetId="35">'Long Range Rifle Team'!$1:$2</definedName>
    <definedName name="_xlnm.Print_Titles" localSheetId="36">'LR Rifle 100 Any'!$1:$2</definedName>
    <definedName name="_xlnm.Print_Titles" localSheetId="37">'LR Rifle 100 Any Sen'!$1:$2</definedName>
    <definedName name="_xlnm.Print_Titles" localSheetId="38">'Muzzle-loading Nitro'!$1:$2</definedName>
    <definedName name="_xlnm.Print_Titles" localSheetId="39">'Muzzle-loading Pistol'!$1:$2</definedName>
    <definedName name="_xlnm.Print_Titles" localSheetId="40">'Muzzle-loading Pistol Sen'!$1:$2</definedName>
    <definedName name="_xlnm.Print_Titles" localSheetId="41">'Muzzle-loading Revolver'!$1:$2</definedName>
    <definedName name="_xlnm.Print_Titles" localSheetId="42">'Rapid Fire Air Pistol'!$1:$2</definedName>
    <definedName name="_xlnm.Print_Titles" localSheetId="43">'Rapid Fire Rifle'!$1:$2</definedName>
    <definedName name="_xlnm.Print_Titles" localSheetId="44">'Rapid Fire Rifle Sen'!$1:$2</definedName>
    <definedName name="_xlnm.Print_Titles" localSheetId="45">'Short Range Rifle'!$1:$2</definedName>
    <definedName name="_xlnm.Print_Titles" localSheetId="46">'Short Range Rifle Sen'!$1:$2</definedName>
    <definedName name="_xlnm.Print_Titles" localSheetId="47">'Short Range Rifle Team'!$1:$2</definedName>
    <definedName name="_xlnm.Print_Titles" localSheetId="48">'Sport Rifle'!$1:$2</definedName>
    <definedName name="_xlnm.Print_Titles" localSheetId="49">'Sport Rifle Sen'!$1:$2</definedName>
    <definedName name="_xlnm.Print_Titles" localSheetId="50">'Sport Rifle Team'!$1:$2</definedName>
    <definedName name="_xlnm.Print_Titles" localSheetId="51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0" i="75" l="1"/>
  <c r="O102" i="75"/>
  <c r="O44" i="75"/>
  <c r="O90" i="75"/>
  <c r="O48" i="75"/>
  <c r="O28" i="75"/>
  <c r="O58" i="75"/>
  <c r="O31" i="75"/>
  <c r="O11" i="75"/>
  <c r="O23" i="75"/>
  <c r="O36" i="75"/>
  <c r="O20" i="75"/>
  <c r="O42" i="75"/>
  <c r="O91" i="75"/>
  <c r="O35" i="75"/>
  <c r="O61" i="75"/>
  <c r="O97" i="75"/>
  <c r="O37" i="75"/>
  <c r="O86" i="75"/>
  <c r="O62" i="75"/>
  <c r="O54" i="75"/>
  <c r="O26" i="75"/>
  <c r="O105" i="75"/>
  <c r="O77" i="75"/>
  <c r="O107" i="75"/>
  <c r="O64" i="75"/>
  <c r="O67" i="75"/>
  <c r="O81" i="75"/>
  <c r="O108" i="75"/>
  <c r="O12" i="75"/>
  <c r="O82" i="75"/>
  <c r="O59" i="75"/>
  <c r="O53" i="75"/>
  <c r="O27" i="75"/>
  <c r="O99" i="75"/>
  <c r="O33" i="75"/>
  <c r="O96" i="75"/>
  <c r="O88" i="75"/>
  <c r="O10" i="75"/>
  <c r="O7" i="75"/>
  <c r="O18" i="75"/>
  <c r="O98" i="75"/>
  <c r="O95" i="75"/>
  <c r="O93" i="75"/>
  <c r="O72" i="75"/>
  <c r="O60" i="75"/>
  <c r="O87" i="75"/>
  <c r="O32" i="75"/>
  <c r="O47" i="75"/>
  <c r="O45" i="75"/>
  <c r="O71" i="75"/>
  <c r="O30" i="75"/>
  <c r="O29" i="75"/>
  <c r="O21" i="75"/>
  <c r="O34" i="75"/>
  <c r="O66" i="75"/>
  <c r="O104" i="75"/>
  <c r="O40" i="75"/>
  <c r="O103" i="75"/>
  <c r="O76" i="75"/>
  <c r="O52" i="75"/>
  <c r="O63" i="75"/>
  <c r="O70" i="75"/>
  <c r="O84" i="75"/>
  <c r="O109" i="75"/>
  <c r="O6" i="75"/>
  <c r="O55" i="75"/>
  <c r="O39" i="75"/>
  <c r="O5" i="75"/>
  <c r="O73" i="75"/>
  <c r="O75" i="75"/>
  <c r="O9" i="75"/>
  <c r="O22" i="75"/>
  <c r="O14" i="75"/>
  <c r="O92" i="75"/>
  <c r="O110" i="75"/>
  <c r="O83" i="75"/>
  <c r="O85" i="75"/>
  <c r="O74" i="75"/>
  <c r="O78" i="75"/>
  <c r="O46" i="75"/>
  <c r="O4" i="75"/>
  <c r="O13" i="75"/>
  <c r="O43" i="75"/>
  <c r="O2" i="75"/>
  <c r="O3" i="75"/>
  <c r="O56" i="75"/>
  <c r="O8" i="75"/>
  <c r="O57" i="75"/>
  <c r="O41" i="75"/>
  <c r="O38" i="75"/>
  <c r="O80" i="75"/>
  <c r="O25" i="75"/>
  <c r="O17" i="75"/>
  <c r="O101" i="75"/>
  <c r="O106" i="75"/>
  <c r="O24" i="75"/>
  <c r="O19" i="75"/>
  <c r="O16" i="75"/>
  <c r="O65" i="75"/>
  <c r="O89" i="75"/>
  <c r="O15" i="75"/>
  <c r="O68" i="75"/>
  <c r="O79" i="75"/>
  <c r="O51" i="75"/>
  <c r="O49" i="75"/>
  <c r="O94" i="75"/>
  <c r="O69" i="75"/>
  <c r="O100" i="75"/>
  <c r="O39" i="20" l="1"/>
  <c r="O50" i="20"/>
  <c r="O49" i="20"/>
  <c r="O48" i="20"/>
  <c r="O47" i="20"/>
  <c r="O46" i="20"/>
  <c r="O45" i="20"/>
  <c r="O44" i="20"/>
  <c r="O43" i="20"/>
  <c r="O42" i="20"/>
  <c r="O40" i="20"/>
  <c r="Q39" i="20"/>
  <c r="O41" i="20"/>
  <c r="O38" i="20"/>
  <c r="Q38" i="20" s="1"/>
  <c r="O37" i="20"/>
  <c r="O36" i="20"/>
  <c r="O35" i="20"/>
  <c r="Q35" i="20" s="1"/>
  <c r="O34" i="20"/>
  <c r="Q34" i="20" s="1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Q19" i="20" s="1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O11" i="20"/>
  <c r="Q10" i="20"/>
  <c r="O10" i="20"/>
  <c r="O9" i="20"/>
  <c r="Q9" i="20" s="1"/>
  <c r="O8" i="20"/>
  <c r="Q8" i="20" s="1"/>
  <c r="O7" i="20"/>
  <c r="Q7" i="20" s="1"/>
  <c r="O6" i="20"/>
  <c r="Q6" i="20" s="1"/>
  <c r="O5" i="20"/>
  <c r="Q5" i="20" s="1"/>
  <c r="Q43" i="20" l="1"/>
  <c r="Q36" i="20"/>
  <c r="Q46" i="20"/>
  <c r="Q40" i="20"/>
  <c r="Q41" i="20"/>
  <c r="Q48" i="20"/>
  <c r="Q42" i="20"/>
  <c r="Q49" i="20"/>
  <c r="Q37" i="20"/>
  <c r="Q44" i="20"/>
  <c r="Q50" i="20"/>
  <c r="Q45" i="20"/>
  <c r="Q47" i="20"/>
  <c r="Q11" i="20"/>
  <c r="Q27" i="20"/>
  <c r="Q43" i="9" l="1"/>
  <c r="O27" i="9"/>
  <c r="O43" i="9"/>
  <c r="O42" i="9"/>
  <c r="O41" i="9"/>
  <c r="O40" i="9"/>
  <c r="O37" i="9"/>
  <c r="O36" i="9"/>
  <c r="O35" i="9"/>
  <c r="O38" i="9"/>
  <c r="O39" i="9"/>
  <c r="O34" i="9"/>
  <c r="O32" i="9"/>
  <c r="Q32" i="9" s="1"/>
  <c r="O33" i="9"/>
  <c r="O31" i="9"/>
  <c r="O30" i="9"/>
  <c r="Q30" i="9" s="1"/>
  <c r="O28" i="9"/>
  <c r="Q27" i="9"/>
  <c r="O29" i="9"/>
  <c r="O26" i="9"/>
  <c r="O24" i="9"/>
  <c r="O23" i="9"/>
  <c r="O25" i="9"/>
  <c r="O22" i="9"/>
  <c r="Q22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4" i="9"/>
  <c r="O15" i="9"/>
  <c r="Q13" i="9"/>
  <c r="O13" i="9"/>
  <c r="O12" i="9"/>
  <c r="Q12" i="9" s="1"/>
  <c r="O11" i="9"/>
  <c r="Q11" i="9" s="1"/>
  <c r="O10" i="9"/>
  <c r="Q10" i="9" s="1"/>
  <c r="O8" i="9"/>
  <c r="O9" i="9"/>
  <c r="O7" i="9"/>
  <c r="O6" i="9"/>
  <c r="Q6" i="9" s="1"/>
  <c r="O4" i="9"/>
  <c r="Q28" i="9" l="1"/>
  <c r="Q25" i="9"/>
  <c r="Q14" i="9"/>
  <c r="Q15" i="9"/>
  <c r="Q35" i="9"/>
  <c r="Q8" i="9"/>
  <c r="Q9" i="9"/>
  <c r="Q26" i="9"/>
  <c r="Q29" i="9"/>
  <c r="Q36" i="9"/>
  <c r="Q37" i="9"/>
  <c r="Q31" i="9"/>
  <c r="Q23" i="9"/>
  <c r="Q33" i="9"/>
  <c r="Q24" i="9"/>
  <c r="Q34" i="9"/>
  <c r="Q40" i="9"/>
  <c r="Q41" i="9"/>
  <c r="Q39" i="9"/>
  <c r="Q42" i="9"/>
  <c r="Q38" i="9"/>
  <c r="Q7" i="9"/>
  <c r="P40" i="9"/>
  <c r="O9" i="23" l="1"/>
  <c r="O39" i="23"/>
  <c r="Q39" i="23" s="1"/>
  <c r="O38" i="23"/>
  <c r="O37" i="23"/>
  <c r="Q37" i="23" s="1"/>
  <c r="O36" i="23"/>
  <c r="O34" i="23"/>
  <c r="O35" i="23"/>
  <c r="O33" i="23"/>
  <c r="O32" i="23"/>
  <c r="O31" i="23"/>
  <c r="O30" i="23"/>
  <c r="Q30" i="23" s="1"/>
  <c r="O29" i="23"/>
  <c r="O27" i="23"/>
  <c r="Q27" i="23" s="1"/>
  <c r="O28" i="23"/>
  <c r="O26" i="23"/>
  <c r="O25" i="23"/>
  <c r="Q24" i="23" s="1"/>
  <c r="O24" i="23"/>
  <c r="O23" i="23"/>
  <c r="O22" i="23"/>
  <c r="O21" i="23"/>
  <c r="Q21" i="23" s="1"/>
  <c r="O20" i="23"/>
  <c r="O19" i="23"/>
  <c r="O18" i="23"/>
  <c r="O15" i="23"/>
  <c r="O14" i="23"/>
  <c r="O17" i="23"/>
  <c r="O16" i="23"/>
  <c r="O13" i="23"/>
  <c r="O12" i="23"/>
  <c r="O11" i="23"/>
  <c r="O10" i="23"/>
  <c r="Q9" i="23" s="1"/>
  <c r="O8" i="23"/>
  <c r="O7" i="23"/>
  <c r="Q7" i="23" s="1"/>
  <c r="O6" i="23"/>
  <c r="Q6" i="23" s="1"/>
  <c r="O5" i="23"/>
  <c r="Q5" i="23" s="1"/>
  <c r="O5" i="9"/>
  <c r="Q10" i="23" l="1"/>
  <c r="Q15" i="23"/>
  <c r="Q34" i="23"/>
  <c r="Q16" i="23"/>
  <c r="Q5" i="9"/>
  <c r="P39" i="9"/>
  <c r="P5" i="9"/>
  <c r="P35" i="9"/>
  <c r="P9" i="9"/>
  <c r="P4" i="9"/>
  <c r="P29" i="9"/>
  <c r="P30" i="9"/>
  <c r="P21" i="9"/>
  <c r="P43" i="9"/>
  <c r="P25" i="9"/>
  <c r="P17" i="9"/>
  <c r="P7" i="9"/>
  <c r="P37" i="9"/>
  <c r="P24" i="9"/>
  <c r="P6" i="9"/>
  <c r="P33" i="9"/>
  <c r="P15" i="9"/>
  <c r="P8" i="9"/>
  <c r="P34" i="9"/>
  <c r="P26" i="9"/>
  <c r="P41" i="9"/>
  <c r="P23" i="9"/>
  <c r="P16" i="9"/>
  <c r="P13" i="9"/>
  <c r="P19" i="9"/>
  <c r="P22" i="9"/>
  <c r="P12" i="9"/>
  <c r="P31" i="9"/>
  <c r="P14" i="9"/>
  <c r="P38" i="9"/>
  <c r="P18" i="9"/>
  <c r="P20" i="9"/>
  <c r="P32" i="9"/>
  <c r="P10" i="9"/>
  <c r="P27" i="9"/>
  <c r="P28" i="9"/>
  <c r="P11" i="9"/>
  <c r="P42" i="9"/>
  <c r="P36" i="9"/>
  <c r="Q11" i="23"/>
  <c r="Q31" i="23"/>
  <c r="Q22" i="23"/>
  <c r="Q23" i="23"/>
  <c r="Q35" i="23"/>
  <c r="Q32" i="23"/>
  <c r="Q20" i="23"/>
  <c r="Q17" i="23"/>
  <c r="Q14" i="23"/>
  <c r="Q28" i="23"/>
  <c r="Q38" i="23"/>
  <c r="Q25" i="23"/>
  <c r="Q26" i="23"/>
  <c r="Q33" i="23"/>
  <c r="Q12" i="23"/>
  <c r="Q18" i="23"/>
  <c r="Q36" i="23"/>
  <c r="Q13" i="23"/>
  <c r="Q19" i="23"/>
  <c r="Q29" i="23"/>
  <c r="P21" i="23"/>
  <c r="Q8" i="23"/>
  <c r="P11" i="23"/>
  <c r="O4" i="47" l="1"/>
  <c r="O55" i="47"/>
  <c r="O54" i="47"/>
  <c r="O53" i="47"/>
  <c r="O50" i="47"/>
  <c r="O52" i="47"/>
  <c r="Q52" i="47" s="1"/>
  <c r="O51" i="47"/>
  <c r="O46" i="47"/>
  <c r="O44" i="47"/>
  <c r="O45" i="47"/>
  <c r="O49" i="47"/>
  <c r="O48" i="47"/>
  <c r="O47" i="47"/>
  <c r="O43" i="47"/>
  <c r="O42" i="47"/>
  <c r="O41" i="47"/>
  <c r="O40" i="47"/>
  <c r="O39" i="47"/>
  <c r="O38" i="47"/>
  <c r="O35" i="47"/>
  <c r="O36" i="47"/>
  <c r="O37" i="47"/>
  <c r="O33" i="47"/>
  <c r="Q33" i="47" s="1"/>
  <c r="O34" i="47"/>
  <c r="O32" i="47"/>
  <c r="Q32" i="47" s="1"/>
  <c r="O31" i="47"/>
  <c r="Q31" i="47" s="1"/>
  <c r="O28" i="47"/>
  <c r="O29" i="47"/>
  <c r="O27" i="47"/>
  <c r="Q27" i="47" s="1"/>
  <c r="O26" i="47"/>
  <c r="O30" i="47"/>
  <c r="Q30" i="47" s="1"/>
  <c r="O23" i="47"/>
  <c r="Q23" i="47" s="1"/>
  <c r="O24" i="47"/>
  <c r="O25" i="47"/>
  <c r="O22" i="47"/>
  <c r="O21" i="47"/>
  <c r="O20" i="47"/>
  <c r="O18" i="47"/>
  <c r="O17" i="47"/>
  <c r="O19" i="47"/>
  <c r="Q19" i="47" s="1"/>
  <c r="O16" i="47"/>
  <c r="O15" i="47"/>
  <c r="Q15" i="47" s="1"/>
  <c r="O14" i="47"/>
  <c r="Q14" i="47" s="1"/>
  <c r="O11" i="47"/>
  <c r="O12" i="47"/>
  <c r="O10" i="47"/>
  <c r="O8" i="47"/>
  <c r="O13" i="47"/>
  <c r="O6" i="47"/>
  <c r="O9" i="47"/>
  <c r="O5" i="47"/>
  <c r="Q39" i="47" l="1"/>
  <c r="Q37" i="47"/>
  <c r="Q29" i="47"/>
  <c r="Q17" i="47"/>
  <c r="Q24" i="47"/>
  <c r="Q8" i="47"/>
  <c r="Q43" i="47"/>
  <c r="Q35" i="47"/>
  <c r="Q54" i="47"/>
  <c r="Q53" i="47"/>
  <c r="Q47" i="47"/>
  <c r="Q46" i="47"/>
  <c r="Q12" i="47"/>
  <c r="Q25" i="47"/>
  <c r="Q11" i="47"/>
  <c r="Q38" i="47"/>
  <c r="Q49" i="47"/>
  <c r="Q44" i="47"/>
  <c r="Q9" i="47"/>
  <c r="Q40" i="47"/>
  <c r="Q45" i="47"/>
  <c r="Q51" i="47"/>
  <c r="Q13" i="47"/>
  <c r="Q48" i="47"/>
  <c r="Q55" i="47"/>
  <c r="Q21" i="47"/>
  <c r="Q16" i="47"/>
  <c r="Q41" i="47"/>
  <c r="Q22" i="47"/>
  <c r="Q10" i="47"/>
  <c r="Q18" i="47"/>
  <c r="Q26" i="47"/>
  <c r="Q34" i="47"/>
  <c r="Q42" i="47"/>
  <c r="Q50" i="47"/>
  <c r="Q36" i="47"/>
  <c r="Q5" i="47"/>
  <c r="Q20" i="47"/>
  <c r="Q28" i="47"/>
  <c r="O4" i="23" l="1"/>
  <c r="P38" i="23" l="1"/>
  <c r="P37" i="23"/>
  <c r="P10" i="23"/>
  <c r="P20" i="23"/>
  <c r="P34" i="23"/>
  <c r="P26" i="23"/>
  <c r="P32" i="23"/>
  <c r="P9" i="23"/>
  <c r="P6" i="23"/>
  <c r="P7" i="23"/>
  <c r="P22" i="23"/>
  <c r="P17" i="23"/>
  <c r="P25" i="23"/>
  <c r="P19" i="23"/>
  <c r="P12" i="23"/>
  <c r="P23" i="23"/>
  <c r="P39" i="23"/>
  <c r="P13" i="23"/>
  <c r="P27" i="23"/>
  <c r="P4" i="23"/>
  <c r="P14" i="23"/>
  <c r="P33" i="23"/>
  <c r="P24" i="23"/>
  <c r="P29" i="23"/>
  <c r="P28" i="23"/>
  <c r="P31" i="23"/>
  <c r="P8" i="23"/>
  <c r="P35" i="23"/>
  <c r="P18" i="23"/>
  <c r="P30" i="23"/>
  <c r="P16" i="23"/>
  <c r="P15" i="23"/>
  <c r="P36" i="23"/>
  <c r="P5" i="23"/>
  <c r="O15" i="16" l="1"/>
  <c r="Q15" i="16" s="1"/>
  <c r="O14" i="16"/>
  <c r="Q14" i="16" s="1"/>
  <c r="O13" i="16"/>
  <c r="Q13" i="16" s="1"/>
  <c r="O10" i="16"/>
  <c r="O12" i="16"/>
  <c r="O11" i="16"/>
  <c r="O9" i="16"/>
  <c r="O8" i="16"/>
  <c r="O7" i="16"/>
  <c r="Q7" i="16" s="1"/>
  <c r="O4" i="16"/>
  <c r="O6" i="16"/>
  <c r="O46" i="73"/>
  <c r="Q46" i="73" s="1"/>
  <c r="O45" i="73"/>
  <c r="Q45" i="73" s="1"/>
  <c r="O43" i="73"/>
  <c r="O42" i="73"/>
  <c r="O44" i="73"/>
  <c r="O41" i="73"/>
  <c r="O40" i="73"/>
  <c r="O39" i="73"/>
  <c r="O38" i="73"/>
  <c r="O37" i="73"/>
  <c r="O36" i="73"/>
  <c r="O35" i="73"/>
  <c r="Q35" i="73" s="1"/>
  <c r="O34" i="73"/>
  <c r="Q34" i="73" s="1"/>
  <c r="O33" i="73"/>
  <c r="Q33" i="73" s="1"/>
  <c r="P32" i="73"/>
  <c r="O32" i="73"/>
  <c r="Q32" i="73" s="1"/>
  <c r="O31" i="73"/>
  <c r="Q31" i="73" s="1"/>
  <c r="O30" i="73"/>
  <c r="Q30" i="73" s="1"/>
  <c r="O29" i="73"/>
  <c r="Q29" i="73" s="1"/>
  <c r="O28" i="73"/>
  <c r="Q28" i="73" s="1"/>
  <c r="O27" i="73"/>
  <c r="Q27" i="73" s="1"/>
  <c r="O26" i="73"/>
  <c r="Q26" i="73" s="1"/>
  <c r="O24" i="73"/>
  <c r="O25" i="73"/>
  <c r="O23" i="73"/>
  <c r="O22" i="73"/>
  <c r="Q22" i="73" s="1"/>
  <c r="O21" i="73"/>
  <c r="Q21" i="73" s="1"/>
  <c r="O20" i="73"/>
  <c r="O19" i="73"/>
  <c r="O18" i="73"/>
  <c r="Q18" i="73" s="1"/>
  <c r="O17" i="73"/>
  <c r="O16" i="73"/>
  <c r="Q16" i="73" s="1"/>
  <c r="O15" i="73"/>
  <c r="Q15" i="73" s="1"/>
  <c r="O13" i="73"/>
  <c r="O14" i="73"/>
  <c r="O7" i="73"/>
  <c r="O8" i="73"/>
  <c r="O9" i="73"/>
  <c r="O12" i="73"/>
  <c r="O11" i="73"/>
  <c r="O10" i="73"/>
  <c r="P6" i="73"/>
  <c r="O6" i="73"/>
  <c r="Q6" i="73" s="1"/>
  <c r="O5" i="73"/>
  <c r="Q5" i="73" s="1"/>
  <c r="O4" i="73"/>
  <c r="Q4" i="73" s="1"/>
  <c r="O167" i="18"/>
  <c r="O164" i="18"/>
  <c r="O159" i="18"/>
  <c r="O166" i="18"/>
  <c r="O163" i="18"/>
  <c r="O165" i="18"/>
  <c r="O161" i="18"/>
  <c r="O162" i="18"/>
  <c r="O160" i="18"/>
  <c r="O158" i="18"/>
  <c r="Q158" i="18" s="1"/>
  <c r="O157" i="18"/>
  <c r="Q157" i="18" s="1"/>
  <c r="O146" i="18"/>
  <c r="Q146" i="18" s="1"/>
  <c r="O150" i="18"/>
  <c r="O156" i="18"/>
  <c r="O155" i="18"/>
  <c r="O151" i="18"/>
  <c r="O152" i="18"/>
  <c r="O154" i="18"/>
  <c r="O145" i="18"/>
  <c r="O153" i="18"/>
  <c r="O144" i="18"/>
  <c r="O149" i="18"/>
  <c r="O148" i="18"/>
  <c r="O147" i="18"/>
  <c r="O143" i="18"/>
  <c r="Q143" i="18" s="1"/>
  <c r="O142" i="18"/>
  <c r="O141" i="18"/>
  <c r="O140" i="18"/>
  <c r="O134" i="18"/>
  <c r="O136" i="18"/>
  <c r="O137" i="18"/>
  <c r="O130" i="18"/>
  <c r="O139" i="18"/>
  <c r="O133" i="18"/>
  <c r="O135" i="18"/>
  <c r="O131" i="18"/>
  <c r="O138" i="18"/>
  <c r="P130" i="18"/>
  <c r="O129" i="18"/>
  <c r="O132" i="18"/>
  <c r="O128" i="18"/>
  <c r="O127" i="18"/>
  <c r="O126" i="18"/>
  <c r="O125" i="18"/>
  <c r="O124" i="18"/>
  <c r="O122" i="18"/>
  <c r="O123" i="18"/>
  <c r="O121" i="18"/>
  <c r="O113" i="18"/>
  <c r="O120" i="18"/>
  <c r="O118" i="18"/>
  <c r="O119" i="18"/>
  <c r="O117" i="18"/>
  <c r="O116" i="18"/>
  <c r="O115" i="18"/>
  <c r="O114" i="18"/>
  <c r="O112" i="18"/>
  <c r="O111" i="18"/>
  <c r="O110" i="18"/>
  <c r="Q110" i="18" s="1"/>
  <c r="O109" i="18"/>
  <c r="Q109" i="18" s="1"/>
  <c r="O108" i="18"/>
  <c r="Q108" i="18" s="1"/>
  <c r="O104" i="18"/>
  <c r="O107" i="18"/>
  <c r="O106" i="18"/>
  <c r="O103" i="18"/>
  <c r="O102" i="18"/>
  <c r="O105" i="18"/>
  <c r="O101" i="18"/>
  <c r="Q101" i="18" s="1"/>
  <c r="O100" i="18"/>
  <c r="O98" i="18"/>
  <c r="O99" i="18"/>
  <c r="O97" i="18"/>
  <c r="Q97" i="18" s="1"/>
  <c r="O96" i="18"/>
  <c r="O95" i="18"/>
  <c r="O94" i="18"/>
  <c r="Q94" i="18" s="1"/>
  <c r="O93" i="18"/>
  <c r="Q93" i="18" s="1"/>
  <c r="O92" i="18"/>
  <c r="Q92" i="18" s="1"/>
  <c r="O91" i="18"/>
  <c r="Q91" i="18" s="1"/>
  <c r="O90" i="18"/>
  <c r="Q90" i="18" s="1"/>
  <c r="O87" i="18"/>
  <c r="O89" i="18"/>
  <c r="O86" i="18"/>
  <c r="O82" i="18"/>
  <c r="O85" i="18"/>
  <c r="O84" i="18"/>
  <c r="O81" i="18"/>
  <c r="O83" i="18"/>
  <c r="O88" i="18"/>
  <c r="O79" i="18"/>
  <c r="O80" i="18"/>
  <c r="O78" i="18"/>
  <c r="Q78" i="18" s="1"/>
  <c r="O77" i="18"/>
  <c r="Q77" i="18" s="1"/>
  <c r="O76" i="18"/>
  <c r="Q76" i="18" s="1"/>
  <c r="O74" i="18"/>
  <c r="O75" i="18"/>
  <c r="O72" i="18"/>
  <c r="O73" i="18"/>
  <c r="O71" i="18"/>
  <c r="Q71" i="18" s="1"/>
  <c r="O70" i="18"/>
  <c r="Q70" i="18" s="1"/>
  <c r="O69" i="18"/>
  <c r="Q69" i="18" s="1"/>
  <c r="O68" i="18"/>
  <c r="O67" i="18"/>
  <c r="O66" i="18"/>
  <c r="O58" i="18"/>
  <c r="O62" i="18"/>
  <c r="O65" i="18"/>
  <c r="O64" i="18"/>
  <c r="O61" i="18"/>
  <c r="O59" i="18"/>
  <c r="O63" i="18"/>
  <c r="O60" i="18"/>
  <c r="O57" i="18"/>
  <c r="Q57" i="18" s="1"/>
  <c r="O56" i="18"/>
  <c r="O55" i="18"/>
  <c r="O54" i="18"/>
  <c r="Q54" i="18" s="1"/>
  <c r="O53" i="18"/>
  <c r="Q53" i="18" s="1"/>
  <c r="O51" i="18"/>
  <c r="O52" i="18"/>
  <c r="O49" i="18"/>
  <c r="O50" i="18"/>
  <c r="O46" i="18"/>
  <c r="O48" i="18"/>
  <c r="O47" i="18"/>
  <c r="O45" i="18"/>
  <c r="Q45" i="18" s="1"/>
  <c r="O44" i="18"/>
  <c r="Q44" i="18" s="1"/>
  <c r="O41" i="18"/>
  <c r="O43" i="18"/>
  <c r="O42" i="18"/>
  <c r="O40" i="18"/>
  <c r="Q40" i="18" s="1"/>
  <c r="O39" i="18"/>
  <c r="Q39" i="18" s="1"/>
  <c r="O38" i="18"/>
  <c r="Q38" i="18" s="1"/>
  <c r="O36" i="18"/>
  <c r="O37" i="18"/>
  <c r="O35" i="18"/>
  <c r="O34" i="18"/>
  <c r="O31" i="18"/>
  <c r="O32" i="18"/>
  <c r="O33" i="18"/>
  <c r="O30" i="18"/>
  <c r="Q30" i="18" s="1"/>
  <c r="O24" i="18"/>
  <c r="O25" i="18"/>
  <c r="O26" i="18"/>
  <c r="O29" i="18"/>
  <c r="O28" i="18"/>
  <c r="O27" i="18"/>
  <c r="P23" i="18"/>
  <c r="O23" i="18"/>
  <c r="Q23" i="18" s="1"/>
  <c r="O22" i="18"/>
  <c r="O21" i="18"/>
  <c r="O19" i="18"/>
  <c r="O20" i="18"/>
  <c r="O18" i="18"/>
  <c r="O17" i="18"/>
  <c r="O16" i="18"/>
  <c r="O15" i="18"/>
  <c r="P14" i="18"/>
  <c r="O14" i="18"/>
  <c r="Q14" i="18" s="1"/>
  <c r="O13" i="18"/>
  <c r="Q13" i="18" s="1"/>
  <c r="O12" i="18"/>
  <c r="Q12" i="18" s="1"/>
  <c r="O5" i="18"/>
  <c r="O8" i="18"/>
  <c r="O11" i="18"/>
  <c r="O9" i="18"/>
  <c r="O4" i="18"/>
  <c r="O7" i="18"/>
  <c r="O10" i="18"/>
  <c r="P18" i="72"/>
  <c r="O18" i="72"/>
  <c r="Q18" i="72" s="1"/>
  <c r="O17" i="72"/>
  <c r="Q17" i="72" s="1"/>
  <c r="O16" i="72"/>
  <c r="Q16" i="72" s="1"/>
  <c r="O15" i="72"/>
  <c r="Q15" i="72" s="1"/>
  <c r="O14" i="72"/>
  <c r="Q14" i="72" s="1"/>
  <c r="O13" i="72"/>
  <c r="O12" i="72"/>
  <c r="Q12" i="72" s="1"/>
  <c r="O11" i="72"/>
  <c r="Q11" i="72" s="1"/>
  <c r="O10" i="72"/>
  <c r="Q10" i="72" s="1"/>
  <c r="O9" i="72"/>
  <c r="Q9" i="72" s="1"/>
  <c r="P8" i="72"/>
  <c r="O8" i="72"/>
  <c r="Q8" i="72" s="1"/>
  <c r="O7" i="72"/>
  <c r="Q7" i="72" s="1"/>
  <c r="O6" i="72"/>
  <c r="Q6" i="72" s="1"/>
  <c r="O5" i="72"/>
  <c r="Q5" i="72" s="1"/>
  <c r="O4" i="72"/>
  <c r="Q4" i="72" s="1"/>
  <c r="O81" i="10"/>
  <c r="Q81" i="10" s="1"/>
  <c r="O80" i="10"/>
  <c r="Q80" i="10" s="1"/>
  <c r="O79" i="10"/>
  <c r="Q79" i="10" s="1"/>
  <c r="P78" i="10"/>
  <c r="O78" i="10"/>
  <c r="Q78" i="10" s="1"/>
  <c r="P77" i="10"/>
  <c r="O77" i="10"/>
  <c r="Q77" i="10" s="1"/>
  <c r="O76" i="10"/>
  <c r="Q76" i="10" s="1"/>
  <c r="O75" i="10"/>
  <c r="O74" i="10"/>
  <c r="Q74" i="10" s="1"/>
  <c r="O73" i="10"/>
  <c r="Q73" i="10" s="1"/>
  <c r="O72" i="10"/>
  <c r="Q72" i="10" s="1"/>
  <c r="O71" i="10"/>
  <c r="Q71" i="10" s="1"/>
  <c r="O70" i="10"/>
  <c r="O69" i="10"/>
  <c r="O68" i="10"/>
  <c r="O67" i="10"/>
  <c r="Q67" i="10" s="1"/>
  <c r="O65" i="10"/>
  <c r="O66" i="10"/>
  <c r="O64" i="10"/>
  <c r="O62" i="10"/>
  <c r="O63" i="10"/>
  <c r="O61" i="10"/>
  <c r="Q61" i="10" s="1"/>
  <c r="O60" i="10"/>
  <c r="Q60" i="10" s="1"/>
  <c r="O59" i="10"/>
  <c r="O57" i="10"/>
  <c r="O58" i="10"/>
  <c r="O56" i="10"/>
  <c r="Q56" i="10" s="1"/>
  <c r="O55" i="10"/>
  <c r="O54" i="10"/>
  <c r="O51" i="10"/>
  <c r="O53" i="10"/>
  <c r="O52" i="10"/>
  <c r="O49" i="10"/>
  <c r="O50" i="10"/>
  <c r="O42" i="10"/>
  <c r="O48" i="10"/>
  <c r="O45" i="10"/>
  <c r="O43" i="10"/>
  <c r="O47" i="10"/>
  <c r="O46" i="10"/>
  <c r="O44" i="10"/>
  <c r="O40" i="10"/>
  <c r="O41" i="10"/>
  <c r="O38" i="10"/>
  <c r="O39" i="10"/>
  <c r="O37" i="10"/>
  <c r="O34" i="10"/>
  <c r="O36" i="10"/>
  <c r="O35" i="10"/>
  <c r="O33" i="10"/>
  <c r="Q33" i="10" s="1"/>
  <c r="O32" i="10"/>
  <c r="Q32" i="10" s="1"/>
  <c r="O31" i="10"/>
  <c r="Q31" i="10" s="1"/>
  <c r="O30" i="10"/>
  <c r="O29" i="10"/>
  <c r="O28" i="10"/>
  <c r="O27" i="10"/>
  <c r="O25" i="10"/>
  <c r="O26" i="10"/>
  <c r="P24" i="10"/>
  <c r="O24" i="10"/>
  <c r="Q24" i="10" s="1"/>
  <c r="O16" i="10"/>
  <c r="Q16" i="10" s="1"/>
  <c r="O23" i="10"/>
  <c r="Q23" i="10" s="1"/>
  <c r="O22" i="10"/>
  <c r="Q22" i="10" s="1"/>
  <c r="O21" i="10"/>
  <c r="Q21" i="10" s="1"/>
  <c r="O20" i="10"/>
  <c r="Q20" i="10" s="1"/>
  <c r="O19" i="10"/>
  <c r="O18" i="10"/>
  <c r="O17" i="10"/>
  <c r="O15" i="10"/>
  <c r="Q15" i="10" s="1"/>
  <c r="O14" i="10"/>
  <c r="Q14" i="10" s="1"/>
  <c r="O13" i="10"/>
  <c r="Q13" i="10" s="1"/>
  <c r="O10" i="10"/>
  <c r="O12" i="10"/>
  <c r="O11" i="10"/>
  <c r="O6" i="10"/>
  <c r="O5" i="10"/>
  <c r="O4" i="10"/>
  <c r="O8" i="10"/>
  <c r="O9" i="10"/>
  <c r="O9" i="71"/>
  <c r="O8" i="71"/>
  <c r="O7" i="71"/>
  <c r="Q7" i="71" s="1"/>
  <c r="O6" i="71"/>
  <c r="Q6" i="71" s="1"/>
  <c r="O4" i="71"/>
  <c r="O5" i="71"/>
  <c r="O24" i="27"/>
  <c r="P24" i="27"/>
  <c r="O23" i="27"/>
  <c r="O25" i="27"/>
  <c r="O22" i="27"/>
  <c r="O20" i="27"/>
  <c r="O21" i="27"/>
  <c r="O19" i="27"/>
  <c r="Q19" i="27" s="1"/>
  <c r="O18" i="27"/>
  <c r="Q18" i="27" s="1"/>
  <c r="O17" i="27"/>
  <c r="Q17" i="27" s="1"/>
  <c r="O16" i="27"/>
  <c r="Q16" i="27" s="1"/>
  <c r="O13" i="27"/>
  <c r="O14" i="27"/>
  <c r="O15" i="27"/>
  <c r="O12" i="27"/>
  <c r="O11" i="27"/>
  <c r="Q11" i="27" s="1"/>
  <c r="O10" i="27"/>
  <c r="Q10" i="27" s="1"/>
  <c r="O9" i="27"/>
  <c r="Q9" i="27" s="1"/>
  <c r="O7" i="27"/>
  <c r="O8" i="27"/>
  <c r="O6" i="27"/>
  <c r="Q6" i="27" s="1"/>
  <c r="O5" i="27"/>
  <c r="Q5" i="27" s="1"/>
  <c r="O10" i="48"/>
  <c r="Q10" i="48" s="1"/>
  <c r="O9" i="48"/>
  <c r="Q9" i="48" s="1"/>
  <c r="O8" i="48"/>
  <c r="Q8" i="48" s="1"/>
  <c r="O7" i="48"/>
  <c r="Q7" i="48" s="1"/>
  <c r="O6" i="48"/>
  <c r="O5" i="48"/>
  <c r="O19" i="45"/>
  <c r="O20" i="45"/>
  <c r="O18" i="45"/>
  <c r="Q18" i="45" s="1"/>
  <c r="O17" i="45"/>
  <c r="O16" i="45"/>
  <c r="O14" i="45"/>
  <c r="O13" i="45"/>
  <c r="O15" i="45"/>
  <c r="O10" i="45"/>
  <c r="O12" i="45"/>
  <c r="O11" i="45"/>
  <c r="O8" i="45"/>
  <c r="O9" i="45"/>
  <c r="O6" i="45"/>
  <c r="O7" i="45"/>
  <c r="O5" i="45"/>
  <c r="Q5" i="45" s="1"/>
  <c r="O10" i="70"/>
  <c r="O9" i="70"/>
  <c r="O8" i="70"/>
  <c r="Q8" i="70" s="1"/>
  <c r="O7" i="70"/>
  <c r="Q7" i="70" s="1"/>
  <c r="O6" i="70"/>
  <c r="Q6" i="70" s="1"/>
  <c r="O5" i="70"/>
  <c r="Q5" i="70" s="1"/>
  <c r="O4" i="70"/>
  <c r="Q4" i="70" s="1"/>
  <c r="P20" i="26"/>
  <c r="O20" i="26"/>
  <c r="Q20" i="26" s="1"/>
  <c r="O19" i="26"/>
  <c r="O18" i="26"/>
  <c r="O17" i="26"/>
  <c r="Q17" i="26" s="1"/>
  <c r="O16" i="26"/>
  <c r="Q16" i="26" s="1"/>
  <c r="O15" i="26"/>
  <c r="O12" i="26"/>
  <c r="Q12" i="26" s="1"/>
  <c r="O11" i="26"/>
  <c r="O14" i="26"/>
  <c r="O13" i="26"/>
  <c r="O9" i="26"/>
  <c r="O10" i="26"/>
  <c r="O7" i="26"/>
  <c r="O8" i="26"/>
  <c r="O6" i="26"/>
  <c r="O5" i="26"/>
  <c r="O11" i="69"/>
  <c r="Q11" i="69" s="1"/>
  <c r="O10" i="69"/>
  <c r="Q10" i="69" s="1"/>
  <c r="O9" i="69"/>
  <c r="Q9" i="69" s="1"/>
  <c r="O8" i="69"/>
  <c r="Q8" i="69" s="1"/>
  <c r="O6" i="69"/>
  <c r="O7" i="69"/>
  <c r="O5" i="69"/>
  <c r="Q5" i="69" s="1"/>
  <c r="P4" i="69"/>
  <c r="O4" i="69"/>
  <c r="Q4" i="69" s="1"/>
  <c r="O17" i="37"/>
  <c r="Q17" i="37" s="1"/>
  <c r="O16" i="37"/>
  <c r="Q16" i="37" s="1"/>
  <c r="O15" i="37"/>
  <c r="Q15" i="37" s="1"/>
  <c r="O14" i="37"/>
  <c r="Q14" i="37" s="1"/>
  <c r="O13" i="37"/>
  <c r="Q13" i="37" s="1"/>
  <c r="O12" i="37"/>
  <c r="O11" i="37"/>
  <c r="O10" i="37"/>
  <c r="Q10" i="37" s="1"/>
  <c r="P9" i="37"/>
  <c r="O9" i="37"/>
  <c r="Q9" i="37" s="1"/>
  <c r="O8" i="37"/>
  <c r="Q8" i="37" s="1"/>
  <c r="O6" i="37"/>
  <c r="O7" i="37"/>
  <c r="O5" i="37"/>
  <c r="Q5" i="37" s="1"/>
  <c r="P4" i="37"/>
  <c r="O11" i="68"/>
  <c r="O10" i="68"/>
  <c r="O12" i="68"/>
  <c r="O9" i="68"/>
  <c r="Q9" i="68" s="1"/>
  <c r="O8" i="68"/>
  <c r="Q8" i="68" s="1"/>
  <c r="O6" i="68"/>
  <c r="O7" i="68"/>
  <c r="O4" i="68"/>
  <c r="O5" i="68"/>
  <c r="O37" i="42"/>
  <c r="O36" i="42"/>
  <c r="O38" i="42"/>
  <c r="O34" i="42"/>
  <c r="O35" i="42"/>
  <c r="O33" i="42"/>
  <c r="Q33" i="42" s="1"/>
  <c r="O32" i="42"/>
  <c r="Q32" i="42" s="1"/>
  <c r="O31" i="42"/>
  <c r="Q31" i="42" s="1"/>
  <c r="O30" i="42"/>
  <c r="O29" i="42"/>
  <c r="Q29" i="42" s="1"/>
  <c r="O27" i="42"/>
  <c r="O26" i="42"/>
  <c r="O28" i="42"/>
  <c r="O25" i="42"/>
  <c r="Q25" i="42" s="1"/>
  <c r="O24" i="42"/>
  <c r="Q24" i="42" s="1"/>
  <c r="O22" i="42"/>
  <c r="O21" i="42"/>
  <c r="O23" i="42"/>
  <c r="O20" i="42"/>
  <c r="O19" i="42"/>
  <c r="O18" i="42"/>
  <c r="Q18" i="42" s="1"/>
  <c r="O17" i="42"/>
  <c r="Q17" i="42" s="1"/>
  <c r="O16" i="42"/>
  <c r="O15" i="42"/>
  <c r="O10" i="42"/>
  <c r="O14" i="42"/>
  <c r="O13" i="42"/>
  <c r="O12" i="42"/>
  <c r="O11" i="42"/>
  <c r="O9" i="42"/>
  <c r="Q9" i="42" s="1"/>
  <c r="O7" i="42"/>
  <c r="O8" i="42"/>
  <c r="O6" i="42"/>
  <c r="O4" i="42"/>
  <c r="O14" i="67"/>
  <c r="Q14" i="67" s="1"/>
  <c r="O10" i="67"/>
  <c r="O11" i="67"/>
  <c r="O12" i="67"/>
  <c r="O13" i="67"/>
  <c r="O9" i="67"/>
  <c r="O8" i="67"/>
  <c r="Q8" i="67" s="1"/>
  <c r="O7" i="67"/>
  <c r="Q7" i="67" s="1"/>
  <c r="O6" i="67"/>
  <c r="Q6" i="67" s="1"/>
  <c r="O5" i="67"/>
  <c r="Q5" i="67" s="1"/>
  <c r="O4" i="67"/>
  <c r="Q4" i="67" s="1"/>
  <c r="O27" i="49"/>
  <c r="Q27" i="49" s="1"/>
  <c r="O26" i="49"/>
  <c r="Q26" i="49" s="1"/>
  <c r="O25" i="49"/>
  <c r="O24" i="49"/>
  <c r="O23" i="49"/>
  <c r="Q23" i="49" s="1"/>
  <c r="O22" i="49"/>
  <c r="O20" i="49"/>
  <c r="O21" i="49"/>
  <c r="O19" i="49"/>
  <c r="Q19" i="49" s="1"/>
  <c r="O14" i="49"/>
  <c r="O16" i="49"/>
  <c r="O15" i="49"/>
  <c r="O17" i="49"/>
  <c r="O18" i="49"/>
  <c r="O13" i="49"/>
  <c r="O12" i="49"/>
  <c r="O11" i="49"/>
  <c r="Q11" i="49" s="1"/>
  <c r="O10" i="49"/>
  <c r="Q10" i="49" s="1"/>
  <c r="O9" i="49"/>
  <c r="Q9" i="49" s="1"/>
  <c r="O8" i="49"/>
  <c r="Q8" i="49" s="1"/>
  <c r="O7" i="49"/>
  <c r="Q7" i="49" s="1"/>
  <c r="O6" i="49"/>
  <c r="Q6" i="49" s="1"/>
  <c r="O5" i="49"/>
  <c r="Q5" i="49" s="1"/>
  <c r="O17" i="66"/>
  <c r="Q17" i="66" s="1"/>
  <c r="O16" i="66"/>
  <c r="Q16" i="66" s="1"/>
  <c r="O14" i="66"/>
  <c r="O15" i="66"/>
  <c r="O13" i="66"/>
  <c r="Q13" i="66" s="1"/>
  <c r="O12" i="66"/>
  <c r="Q12" i="66" s="1"/>
  <c r="O11" i="66"/>
  <c r="Q11" i="66" s="1"/>
  <c r="O10" i="66"/>
  <c r="Q10" i="66" s="1"/>
  <c r="O9" i="66"/>
  <c r="Q9" i="66" s="1"/>
  <c r="O8" i="66"/>
  <c r="Q8" i="66" s="1"/>
  <c r="O7" i="66"/>
  <c r="Q7" i="66" s="1"/>
  <c r="O6" i="66"/>
  <c r="Q6" i="66" s="1"/>
  <c r="O5" i="66"/>
  <c r="Q5" i="66" s="1"/>
  <c r="O4" i="66"/>
  <c r="Q4" i="66" s="1"/>
  <c r="O79" i="29"/>
  <c r="Q79" i="29" s="1"/>
  <c r="O78" i="29"/>
  <c r="Q78" i="29" s="1"/>
  <c r="O76" i="29"/>
  <c r="O75" i="29"/>
  <c r="O77" i="29"/>
  <c r="O74" i="29"/>
  <c r="O73" i="29"/>
  <c r="Q73" i="29" s="1"/>
  <c r="O72" i="29"/>
  <c r="Q72" i="29" s="1"/>
  <c r="O71" i="29"/>
  <c r="Q71" i="29" s="1"/>
  <c r="O70" i="29"/>
  <c r="Q70" i="29" s="1"/>
  <c r="O64" i="29"/>
  <c r="O63" i="29"/>
  <c r="O66" i="29"/>
  <c r="O68" i="29"/>
  <c r="O69" i="29"/>
  <c r="O67" i="29"/>
  <c r="O65" i="29"/>
  <c r="O62" i="29"/>
  <c r="Q62" i="29" s="1"/>
  <c r="O55" i="29"/>
  <c r="O59" i="29"/>
  <c r="O60" i="29"/>
  <c r="O58" i="29"/>
  <c r="O57" i="29"/>
  <c r="O56" i="29"/>
  <c r="O61" i="29"/>
  <c r="O54" i="29"/>
  <c r="Q54" i="29" s="1"/>
  <c r="O53" i="29"/>
  <c r="Q53" i="29" s="1"/>
  <c r="O52" i="29"/>
  <c r="Q52" i="29" s="1"/>
  <c r="O51" i="29"/>
  <c r="Q51" i="29" s="1"/>
  <c r="O50" i="29"/>
  <c r="Q50" i="29" s="1"/>
  <c r="O49" i="29"/>
  <c r="Q49" i="29" s="1"/>
  <c r="O48" i="29"/>
  <c r="Q48" i="29" s="1"/>
  <c r="O47" i="29"/>
  <c r="Q47" i="29" s="1"/>
  <c r="O45" i="29"/>
  <c r="O46" i="29"/>
  <c r="O44" i="29"/>
  <c r="Q44" i="29" s="1"/>
  <c r="O43" i="29"/>
  <c r="Q43" i="29" s="1"/>
  <c r="O42" i="29"/>
  <c r="O40" i="29"/>
  <c r="O41" i="29"/>
  <c r="O39" i="29"/>
  <c r="Q39" i="29" s="1"/>
  <c r="O38" i="29"/>
  <c r="Q38" i="29" s="1"/>
  <c r="O36" i="29"/>
  <c r="O37" i="29"/>
  <c r="O35" i="29"/>
  <c r="O34" i="29"/>
  <c r="O33" i="29"/>
  <c r="O31" i="29"/>
  <c r="O32" i="29"/>
  <c r="O30" i="29"/>
  <c r="O28" i="29"/>
  <c r="O27" i="29"/>
  <c r="O24" i="29"/>
  <c r="O29" i="29"/>
  <c r="O26" i="29"/>
  <c r="O25" i="29"/>
  <c r="O23" i="29"/>
  <c r="Q23" i="29" s="1"/>
  <c r="O21" i="29"/>
  <c r="O20" i="29"/>
  <c r="O19" i="29"/>
  <c r="O17" i="29"/>
  <c r="O22" i="29"/>
  <c r="O18" i="29"/>
  <c r="O16" i="29"/>
  <c r="O15" i="29"/>
  <c r="Q15" i="29" s="1"/>
  <c r="O14" i="29"/>
  <c r="Q14" i="29" s="1"/>
  <c r="O12" i="29"/>
  <c r="O11" i="29"/>
  <c r="O10" i="29"/>
  <c r="O13" i="29"/>
  <c r="O9" i="29"/>
  <c r="Q9" i="29" s="1"/>
  <c r="O8" i="29"/>
  <c r="Q8" i="29" s="1"/>
  <c r="O6" i="29"/>
  <c r="O5" i="29"/>
  <c r="O4" i="29"/>
  <c r="O21" i="65"/>
  <c r="Q21" i="65" s="1"/>
  <c r="O20" i="65"/>
  <c r="Q20" i="65" s="1"/>
  <c r="O17" i="65"/>
  <c r="O18" i="65"/>
  <c r="O19" i="65"/>
  <c r="O16" i="65"/>
  <c r="Q16" i="65" s="1"/>
  <c r="O14" i="65"/>
  <c r="O15" i="65"/>
  <c r="O13" i="65"/>
  <c r="Q13" i="65" s="1"/>
  <c r="O11" i="65"/>
  <c r="O12" i="65"/>
  <c r="O10" i="65"/>
  <c r="O9" i="65"/>
  <c r="O8" i="65"/>
  <c r="O7" i="65"/>
  <c r="Q7" i="65" s="1"/>
  <c r="O6" i="65"/>
  <c r="Q6" i="65" s="1"/>
  <c r="O4" i="65"/>
  <c r="O5" i="65"/>
  <c r="O49" i="38"/>
  <c r="Q49" i="38" s="1"/>
  <c r="O48" i="38"/>
  <c r="Q48" i="38" s="1"/>
  <c r="O45" i="38"/>
  <c r="O46" i="38"/>
  <c r="O47" i="38"/>
  <c r="O44" i="38"/>
  <c r="Q44" i="38" s="1"/>
  <c r="O43" i="38"/>
  <c r="Q43" i="38" s="1"/>
  <c r="O42" i="38"/>
  <c r="Q42" i="38" s="1"/>
  <c r="O41" i="38"/>
  <c r="Q41" i="38" s="1"/>
  <c r="O40" i="38"/>
  <c r="Q40" i="38" s="1"/>
  <c r="O39" i="38"/>
  <c r="Q39" i="38" s="1"/>
  <c r="O38" i="38"/>
  <c r="Q38" i="38" s="1"/>
  <c r="O35" i="38"/>
  <c r="O36" i="38"/>
  <c r="O37" i="38"/>
  <c r="O34" i="38"/>
  <c r="O32" i="38"/>
  <c r="O33" i="38"/>
  <c r="O30" i="38"/>
  <c r="O28" i="38"/>
  <c r="O29" i="38"/>
  <c r="O31" i="38"/>
  <c r="O27" i="38"/>
  <c r="O25" i="38"/>
  <c r="O26" i="38"/>
  <c r="O24" i="38"/>
  <c r="O23" i="38"/>
  <c r="Q23" i="38" s="1"/>
  <c r="O22" i="38"/>
  <c r="O21" i="38"/>
  <c r="O19" i="38"/>
  <c r="O20" i="38"/>
  <c r="O18" i="38"/>
  <c r="Q18" i="38" s="1"/>
  <c r="O17" i="38"/>
  <c r="O16" i="38"/>
  <c r="Q16" i="38" s="1"/>
  <c r="O11" i="38"/>
  <c r="O15" i="38"/>
  <c r="O13" i="38"/>
  <c r="Q13" i="38" s="1"/>
  <c r="O12" i="38"/>
  <c r="Q12" i="38" s="1"/>
  <c r="O14" i="38"/>
  <c r="O9" i="38"/>
  <c r="O10" i="38"/>
  <c r="O8" i="38"/>
  <c r="O7" i="38"/>
  <c r="O6" i="38"/>
  <c r="Q6" i="38" s="1"/>
  <c r="O4" i="38"/>
  <c r="O7" i="47"/>
  <c r="Q7" i="47" s="1"/>
  <c r="O27" i="64"/>
  <c r="Q27" i="64" s="1"/>
  <c r="O26" i="64"/>
  <c r="Q26" i="64" s="1"/>
  <c r="P25" i="64"/>
  <c r="O25" i="64"/>
  <c r="Q25" i="64" s="1"/>
  <c r="O24" i="64"/>
  <c r="Q24" i="64" s="1"/>
  <c r="O23" i="64"/>
  <c r="Q23" i="64" s="1"/>
  <c r="O22" i="64"/>
  <c r="Q22" i="64" s="1"/>
  <c r="O21" i="64"/>
  <c r="Q21" i="64" s="1"/>
  <c r="O20" i="64"/>
  <c r="Q20" i="64" s="1"/>
  <c r="O19" i="64"/>
  <c r="Q19" i="64" s="1"/>
  <c r="O18" i="64"/>
  <c r="Q18" i="64" s="1"/>
  <c r="O17" i="64"/>
  <c r="Q17" i="64" s="1"/>
  <c r="O16" i="64"/>
  <c r="Q16" i="64" s="1"/>
  <c r="O15" i="64"/>
  <c r="Q15" i="64" s="1"/>
  <c r="O13" i="64"/>
  <c r="O14" i="64"/>
  <c r="O12" i="64"/>
  <c r="Q12" i="64" s="1"/>
  <c r="O11" i="64"/>
  <c r="O9" i="64"/>
  <c r="O10" i="64"/>
  <c r="P8" i="64"/>
  <c r="O8" i="64"/>
  <c r="Q8" i="64" s="1"/>
  <c r="O7" i="64"/>
  <c r="Q7" i="64" s="1"/>
  <c r="O6" i="64"/>
  <c r="Q6" i="64" s="1"/>
  <c r="O5" i="64"/>
  <c r="Q5" i="64" s="1"/>
  <c r="O4" i="64"/>
  <c r="Q4" i="64" s="1"/>
  <c r="O152" i="28"/>
  <c r="O150" i="28"/>
  <c r="O140" i="28"/>
  <c r="O148" i="28"/>
  <c r="O146" i="28"/>
  <c r="O147" i="28"/>
  <c r="O145" i="28"/>
  <c r="O151" i="28"/>
  <c r="O149" i="28"/>
  <c r="O144" i="28"/>
  <c r="O143" i="28"/>
  <c r="O142" i="28"/>
  <c r="O141" i="28"/>
  <c r="O139" i="28"/>
  <c r="Q139" i="28" s="1"/>
  <c r="P138" i="28"/>
  <c r="O138" i="28"/>
  <c r="Q138" i="28" s="1"/>
  <c r="O131" i="28"/>
  <c r="O129" i="28"/>
  <c r="O128" i="28"/>
  <c r="O137" i="28"/>
  <c r="O127" i="28"/>
  <c r="O132" i="28"/>
  <c r="O136" i="28"/>
  <c r="O135" i="28"/>
  <c r="O133" i="28"/>
  <c r="P128" i="28"/>
  <c r="O134" i="28"/>
  <c r="O126" i="28"/>
  <c r="O130" i="28"/>
  <c r="O124" i="28"/>
  <c r="O125" i="28"/>
  <c r="O123" i="28"/>
  <c r="Q123" i="28" s="1"/>
  <c r="O118" i="28"/>
  <c r="O121" i="28"/>
  <c r="O122" i="28"/>
  <c r="O120" i="28"/>
  <c r="O119" i="28"/>
  <c r="O117" i="28"/>
  <c r="Q117" i="28" s="1"/>
  <c r="O116" i="28"/>
  <c r="Q116" i="28" s="1"/>
  <c r="O115" i="28"/>
  <c r="Q115" i="28" s="1"/>
  <c r="O114" i="28"/>
  <c r="Q114" i="28" s="1"/>
  <c r="P113" i="28"/>
  <c r="O113" i="28"/>
  <c r="O110" i="28"/>
  <c r="O109" i="28"/>
  <c r="O111" i="28"/>
  <c r="O112" i="28"/>
  <c r="O108" i="28"/>
  <c r="O103" i="28"/>
  <c r="O105" i="28"/>
  <c r="O107" i="28"/>
  <c r="O104" i="28"/>
  <c r="O106" i="28"/>
  <c r="O97" i="28"/>
  <c r="O100" i="28"/>
  <c r="O99" i="28"/>
  <c r="O102" i="28"/>
  <c r="O98" i="28"/>
  <c r="O101" i="28"/>
  <c r="O96" i="28"/>
  <c r="Q96" i="28" s="1"/>
  <c r="O95" i="28"/>
  <c r="Q95" i="28" s="1"/>
  <c r="O94" i="28"/>
  <c r="Q94" i="28" s="1"/>
  <c r="O93" i="28"/>
  <c r="Q93" i="28" s="1"/>
  <c r="O92" i="28"/>
  <c r="Q92" i="28" s="1"/>
  <c r="O84" i="28"/>
  <c r="O91" i="28"/>
  <c r="O89" i="28"/>
  <c r="O86" i="28"/>
  <c r="O85" i="28"/>
  <c r="O90" i="28"/>
  <c r="O88" i="28"/>
  <c r="O87" i="28"/>
  <c r="O83" i="28"/>
  <c r="O81" i="28"/>
  <c r="O82" i="28"/>
  <c r="O79" i="28"/>
  <c r="O77" i="28"/>
  <c r="O78" i="28"/>
  <c r="Q78" i="28" s="1"/>
  <c r="O80" i="28"/>
  <c r="O76" i="28"/>
  <c r="Q76" i="28" s="1"/>
  <c r="O75" i="28"/>
  <c r="Q75" i="28" s="1"/>
  <c r="O74" i="28"/>
  <c r="O73" i="28"/>
  <c r="O71" i="28"/>
  <c r="O72" i="28"/>
  <c r="O70" i="28"/>
  <c r="Q70" i="28" s="1"/>
  <c r="O68" i="28"/>
  <c r="O69" i="28"/>
  <c r="O67" i="28"/>
  <c r="Q67" i="28" s="1"/>
  <c r="O66" i="28"/>
  <c r="Q66" i="28" s="1"/>
  <c r="O65" i="28"/>
  <c r="Q65" i="28" s="1"/>
  <c r="O64" i="28"/>
  <c r="Q64" i="28" s="1"/>
  <c r="O63" i="28"/>
  <c r="O59" i="28"/>
  <c r="O62" i="28"/>
  <c r="O60" i="28"/>
  <c r="Q60" i="28" s="1"/>
  <c r="O61" i="28"/>
  <c r="O58" i="28"/>
  <c r="O56" i="28"/>
  <c r="O54" i="28"/>
  <c r="O55" i="28"/>
  <c r="O57" i="28"/>
  <c r="O52" i="28"/>
  <c r="O53" i="28"/>
  <c r="O51" i="28"/>
  <c r="Q51" i="28" s="1"/>
  <c r="O50" i="28"/>
  <c r="Q50" i="28" s="1"/>
  <c r="O49" i="28"/>
  <c r="Q49" i="28" s="1"/>
  <c r="O48" i="28"/>
  <c r="O47" i="28"/>
  <c r="Q47" i="28" s="1"/>
  <c r="O43" i="28"/>
  <c r="O46" i="28"/>
  <c r="O45" i="28"/>
  <c r="O44" i="28"/>
  <c r="P42" i="28"/>
  <c r="O42" i="28"/>
  <c r="Q42" i="28" s="1"/>
  <c r="O41" i="28"/>
  <c r="Q41" i="28" s="1"/>
  <c r="O38" i="28"/>
  <c r="O37" i="28"/>
  <c r="P38" i="28"/>
  <c r="O36" i="28"/>
  <c r="O40" i="28"/>
  <c r="O39" i="28"/>
  <c r="O35" i="28"/>
  <c r="Q35" i="28" s="1"/>
  <c r="O34" i="28"/>
  <c r="Q34" i="28" s="1"/>
  <c r="O32" i="28"/>
  <c r="O33" i="28"/>
  <c r="O31" i="28"/>
  <c r="Q31" i="28" s="1"/>
  <c r="O30" i="28"/>
  <c r="O29" i="28"/>
  <c r="O28" i="28"/>
  <c r="Q28" i="28" s="1"/>
  <c r="O22" i="28"/>
  <c r="O27" i="28"/>
  <c r="O26" i="28"/>
  <c r="O25" i="28"/>
  <c r="O24" i="28"/>
  <c r="P22" i="28"/>
  <c r="O21" i="28"/>
  <c r="O23" i="28"/>
  <c r="O20" i="28"/>
  <c r="Q20" i="28" s="1"/>
  <c r="O19" i="28"/>
  <c r="Q19" i="28" s="1"/>
  <c r="O17" i="28"/>
  <c r="O15" i="28"/>
  <c r="O16" i="28"/>
  <c r="O18" i="28"/>
  <c r="O14" i="28"/>
  <c r="Q14" i="28" s="1"/>
  <c r="O13" i="28"/>
  <c r="Q13" i="28" s="1"/>
  <c r="P12" i="28"/>
  <c r="O12" i="28"/>
  <c r="Q12" i="28" s="1"/>
  <c r="P11" i="28"/>
  <c r="O11" i="28"/>
  <c r="Q11" i="28" s="1"/>
  <c r="O4" i="28"/>
  <c r="O10" i="28"/>
  <c r="O9" i="28"/>
  <c r="O7" i="28"/>
  <c r="O8" i="28"/>
  <c r="O6" i="28"/>
  <c r="O13" i="63"/>
  <c r="Q13" i="63" s="1"/>
  <c r="O12" i="63"/>
  <c r="Q12" i="63" s="1"/>
  <c r="O11" i="63"/>
  <c r="O10" i="63"/>
  <c r="O9" i="63"/>
  <c r="Q9" i="63" s="1"/>
  <c r="O8" i="63"/>
  <c r="Q8" i="63" s="1"/>
  <c r="O7" i="63"/>
  <c r="Q7" i="63" s="1"/>
  <c r="O6" i="63"/>
  <c r="Q6" i="63" s="1"/>
  <c r="O5" i="63"/>
  <c r="O4" i="63"/>
  <c r="Q4" i="63" s="1"/>
  <c r="O46" i="52"/>
  <c r="O43" i="52"/>
  <c r="O42" i="52"/>
  <c r="O44" i="52"/>
  <c r="O45" i="52"/>
  <c r="O40" i="52"/>
  <c r="O38" i="52"/>
  <c r="O39" i="52"/>
  <c r="O41" i="52"/>
  <c r="O36" i="52"/>
  <c r="O37" i="52"/>
  <c r="O35" i="52"/>
  <c r="Q35" i="52" s="1"/>
  <c r="O34" i="52"/>
  <c r="Q34" i="52" s="1"/>
  <c r="O33" i="52"/>
  <c r="Q33" i="52" s="1"/>
  <c r="O32" i="52"/>
  <c r="Q32" i="52" s="1"/>
  <c r="O31" i="52"/>
  <c r="Q31" i="52" s="1"/>
  <c r="O30" i="52"/>
  <c r="O29" i="52"/>
  <c r="O28" i="52"/>
  <c r="Q28" i="52" s="1"/>
  <c r="O27" i="52"/>
  <c r="Q27" i="52" s="1"/>
  <c r="O26" i="52"/>
  <c r="Q26" i="52" s="1"/>
  <c r="O25" i="52"/>
  <c r="Q25" i="52" s="1"/>
  <c r="O24" i="52"/>
  <c r="Q24" i="52" s="1"/>
  <c r="O23" i="52"/>
  <c r="Q23" i="52" s="1"/>
  <c r="O22" i="52"/>
  <c r="Q22" i="52" s="1"/>
  <c r="O20" i="52"/>
  <c r="O18" i="52"/>
  <c r="O19" i="52"/>
  <c r="O21" i="52"/>
  <c r="O17" i="52"/>
  <c r="O15" i="52"/>
  <c r="O16" i="52"/>
  <c r="O12" i="52"/>
  <c r="O14" i="52"/>
  <c r="O13" i="52"/>
  <c r="O11" i="52"/>
  <c r="Q11" i="52" s="1"/>
  <c r="O10" i="52"/>
  <c r="Q10" i="52" s="1"/>
  <c r="O8" i="52"/>
  <c r="O9" i="52"/>
  <c r="O7" i="52"/>
  <c r="Q7" i="52" s="1"/>
  <c r="O6" i="52"/>
  <c r="Q6" i="52" s="1"/>
  <c r="O5" i="52"/>
  <c r="Q5" i="52" s="1"/>
  <c r="O23" i="55"/>
  <c r="Q23" i="55" s="1"/>
  <c r="O22" i="55"/>
  <c r="Q22" i="55" s="1"/>
  <c r="O21" i="55"/>
  <c r="Q21" i="55" s="1"/>
  <c r="O20" i="55"/>
  <c r="Q20" i="55" s="1"/>
  <c r="O19" i="55"/>
  <c r="Q19" i="55" s="1"/>
  <c r="O18" i="55"/>
  <c r="O17" i="55"/>
  <c r="O16" i="55"/>
  <c r="Q16" i="55" s="1"/>
  <c r="O15" i="55"/>
  <c r="Q15" i="55" s="1"/>
  <c r="O13" i="55"/>
  <c r="O12" i="55"/>
  <c r="O14" i="55"/>
  <c r="O10" i="55"/>
  <c r="O11" i="55"/>
  <c r="O9" i="55"/>
  <c r="Q9" i="55" s="1"/>
  <c r="O7" i="55"/>
  <c r="O6" i="55"/>
  <c r="O5" i="55"/>
  <c r="O8" i="55"/>
  <c r="P4" i="55"/>
  <c r="O28" i="62"/>
  <c r="O29" i="62"/>
  <c r="O27" i="62"/>
  <c r="Q27" i="62" s="1"/>
  <c r="P26" i="62"/>
  <c r="O26" i="62"/>
  <c r="Q26" i="62" s="1"/>
  <c r="O25" i="62"/>
  <c r="Q25" i="62" s="1"/>
  <c r="O23" i="62"/>
  <c r="O24" i="62"/>
  <c r="O22" i="62"/>
  <c r="O21" i="62"/>
  <c r="O20" i="62"/>
  <c r="Q20" i="62" s="1"/>
  <c r="O12" i="62"/>
  <c r="O19" i="62"/>
  <c r="O11" i="62"/>
  <c r="O10" i="62"/>
  <c r="O14" i="62"/>
  <c r="O17" i="62"/>
  <c r="O13" i="62"/>
  <c r="O8" i="62"/>
  <c r="O7" i="62"/>
  <c r="O18" i="62"/>
  <c r="O15" i="62"/>
  <c r="O9" i="62"/>
  <c r="O6" i="62"/>
  <c r="O5" i="62"/>
  <c r="O16" i="62"/>
  <c r="O4" i="62"/>
  <c r="O99" i="32"/>
  <c r="Q99" i="32" s="1"/>
  <c r="O97" i="32"/>
  <c r="O95" i="32"/>
  <c r="O98" i="32"/>
  <c r="O96" i="32"/>
  <c r="O93" i="32"/>
  <c r="O94" i="32"/>
  <c r="O92" i="32"/>
  <c r="Q92" i="32" s="1"/>
  <c r="O91" i="32"/>
  <c r="Q91" i="32" s="1"/>
  <c r="O89" i="32"/>
  <c r="O87" i="32"/>
  <c r="O90" i="32"/>
  <c r="O88" i="32"/>
  <c r="O86" i="32"/>
  <c r="O85" i="32"/>
  <c r="Q85" i="32" s="1"/>
  <c r="O83" i="32"/>
  <c r="O82" i="32"/>
  <c r="O84" i="32"/>
  <c r="O80" i="32"/>
  <c r="O81" i="32"/>
  <c r="O79" i="32"/>
  <c r="Q79" i="32" s="1"/>
  <c r="O78" i="32"/>
  <c r="O77" i="32"/>
  <c r="O76" i="32"/>
  <c r="Q76" i="32" s="1"/>
  <c r="O75" i="32"/>
  <c r="Q75" i="32" s="1"/>
  <c r="O73" i="32"/>
  <c r="O74" i="32"/>
  <c r="P72" i="32"/>
  <c r="O72" i="32"/>
  <c r="Q72" i="32" s="1"/>
  <c r="O70" i="32"/>
  <c r="O71" i="32"/>
  <c r="P69" i="32"/>
  <c r="O69" i="32"/>
  <c r="Q69" i="32" s="1"/>
  <c r="P68" i="32"/>
  <c r="O68" i="32"/>
  <c r="Q68" i="32" s="1"/>
  <c r="O66" i="32"/>
  <c r="O67" i="32"/>
  <c r="O65" i="32"/>
  <c r="Q65" i="32" s="1"/>
  <c r="O64" i="32"/>
  <c r="Q64" i="32" s="1"/>
  <c r="O63" i="32"/>
  <c r="Q63" i="32" s="1"/>
  <c r="O62" i="32"/>
  <c r="O56" i="32"/>
  <c r="O53" i="32"/>
  <c r="O61" i="32"/>
  <c r="O58" i="32"/>
  <c r="O57" i="32"/>
  <c r="O54" i="32"/>
  <c r="O55" i="32"/>
  <c r="O60" i="32"/>
  <c r="O59" i="32"/>
  <c r="O47" i="32"/>
  <c r="O51" i="32"/>
  <c r="O52" i="32"/>
  <c r="O50" i="32"/>
  <c r="O49" i="32"/>
  <c r="O48" i="32"/>
  <c r="O46" i="32"/>
  <c r="Q46" i="32" s="1"/>
  <c r="O45" i="32"/>
  <c r="Q45" i="32" s="1"/>
  <c r="O41" i="32"/>
  <c r="O38" i="32"/>
  <c r="O40" i="32"/>
  <c r="O34" i="32"/>
  <c r="O44" i="32"/>
  <c r="O35" i="32"/>
  <c r="O43" i="32"/>
  <c r="O30" i="32"/>
  <c r="O29" i="32"/>
  <c r="O36" i="32"/>
  <c r="O31" i="32"/>
  <c r="O39" i="32"/>
  <c r="O42" i="32"/>
  <c r="O37" i="32"/>
  <c r="O32" i="32"/>
  <c r="O33" i="32"/>
  <c r="O27" i="32"/>
  <c r="O28" i="32"/>
  <c r="O26" i="32"/>
  <c r="Q26" i="32" s="1"/>
  <c r="O25" i="32"/>
  <c r="Q25" i="32" s="1"/>
  <c r="O21" i="32"/>
  <c r="O24" i="32"/>
  <c r="O23" i="32"/>
  <c r="O20" i="32"/>
  <c r="O19" i="32"/>
  <c r="O22" i="32"/>
  <c r="O6" i="32"/>
  <c r="O16" i="32"/>
  <c r="O13" i="32"/>
  <c r="O14" i="32"/>
  <c r="O9" i="32"/>
  <c r="O5" i="32"/>
  <c r="O17" i="32"/>
  <c r="O18" i="32"/>
  <c r="O12" i="32"/>
  <c r="O11" i="32"/>
  <c r="O15" i="32"/>
  <c r="O10" i="32"/>
  <c r="P6" i="32"/>
  <c r="O4" i="32"/>
  <c r="O7" i="32"/>
  <c r="O11" i="3"/>
  <c r="Q11" i="3" s="1"/>
  <c r="O9" i="3"/>
  <c r="O10" i="3"/>
  <c r="O8" i="3"/>
  <c r="O7" i="3"/>
  <c r="Q7" i="3" s="1"/>
  <c r="O6" i="3"/>
  <c r="Q6" i="3" s="1"/>
  <c r="O5" i="3"/>
  <c r="Q5" i="3" s="1"/>
  <c r="O17" i="61"/>
  <c r="O18" i="61"/>
  <c r="O16" i="61"/>
  <c r="Q16" i="61" s="1"/>
  <c r="O15" i="61"/>
  <c r="Q15" i="61" s="1"/>
  <c r="O14" i="61"/>
  <c r="Q14" i="61" s="1"/>
  <c r="O13" i="61"/>
  <c r="Q13" i="61" s="1"/>
  <c r="O11" i="61"/>
  <c r="O8" i="61"/>
  <c r="O10" i="61"/>
  <c r="O9" i="61"/>
  <c r="Q9" i="61" s="1"/>
  <c r="P8" i="61"/>
  <c r="O7" i="61"/>
  <c r="O12" i="61"/>
  <c r="O6" i="61"/>
  <c r="Q6" i="61" s="1"/>
  <c r="O5" i="61"/>
  <c r="Q5" i="61" s="1"/>
  <c r="O4" i="61"/>
  <c r="Q4" i="61" s="1"/>
  <c r="O49" i="21"/>
  <c r="Q49" i="21" s="1"/>
  <c r="O48" i="21"/>
  <c r="Q48" i="21" s="1"/>
  <c r="P47" i="21"/>
  <c r="O47" i="21"/>
  <c r="Q47" i="21" s="1"/>
  <c r="O46" i="21"/>
  <c r="Q46" i="21" s="1"/>
  <c r="O45" i="21"/>
  <c r="Q45" i="21" s="1"/>
  <c r="O44" i="21"/>
  <c r="Q44" i="21" s="1"/>
  <c r="O42" i="21"/>
  <c r="O43" i="21"/>
  <c r="O41" i="21"/>
  <c r="Q41" i="21" s="1"/>
  <c r="O40" i="21"/>
  <c r="Q40" i="21" s="1"/>
  <c r="O39" i="21"/>
  <c r="Q39" i="21" s="1"/>
  <c r="P38" i="21"/>
  <c r="O38" i="21"/>
  <c r="Q38" i="21" s="1"/>
  <c r="P37" i="21"/>
  <c r="O37" i="21"/>
  <c r="Q37" i="21" s="1"/>
  <c r="O36" i="21"/>
  <c r="Q36" i="21" s="1"/>
  <c r="O35" i="21"/>
  <c r="Q35" i="21" s="1"/>
  <c r="O34" i="21"/>
  <c r="Q34" i="21" s="1"/>
  <c r="O33" i="21"/>
  <c r="Q33" i="21" s="1"/>
  <c r="O31" i="21"/>
  <c r="O29" i="21"/>
  <c r="O32" i="21"/>
  <c r="O30" i="21"/>
  <c r="O28" i="21"/>
  <c r="O25" i="21"/>
  <c r="O26" i="21"/>
  <c r="O27" i="21"/>
  <c r="O24" i="21"/>
  <c r="O23" i="21"/>
  <c r="O22" i="21"/>
  <c r="Q22" i="21" s="1"/>
  <c r="O21" i="21"/>
  <c r="Q21" i="21" s="1"/>
  <c r="O20" i="21"/>
  <c r="Q20" i="21" s="1"/>
  <c r="O19" i="21"/>
  <c r="Q19" i="21" s="1"/>
  <c r="O18" i="21"/>
  <c r="Q18" i="21" s="1"/>
  <c r="O16" i="21"/>
  <c r="O13" i="21"/>
  <c r="O15" i="21"/>
  <c r="O14" i="21"/>
  <c r="Q14" i="21" s="1"/>
  <c r="P13" i="21"/>
  <c r="O12" i="21"/>
  <c r="O17" i="21"/>
  <c r="O11" i="21"/>
  <c r="Q11" i="21" s="1"/>
  <c r="O10" i="21"/>
  <c r="O9" i="21"/>
  <c r="O8" i="21"/>
  <c r="O7" i="21"/>
  <c r="Q7" i="21" s="1"/>
  <c r="O6" i="21"/>
  <c r="Q6" i="21" s="1"/>
  <c r="O5" i="21"/>
  <c r="Q5" i="21" s="1"/>
  <c r="O18" i="51"/>
  <c r="Q18" i="51" s="1"/>
  <c r="O17" i="51"/>
  <c r="Q17" i="51" s="1"/>
  <c r="O16" i="51"/>
  <c r="Q16" i="51" s="1"/>
  <c r="O14" i="51"/>
  <c r="O15" i="51"/>
  <c r="O13" i="51"/>
  <c r="Q13" i="51" s="1"/>
  <c r="O12" i="51"/>
  <c r="Q12" i="51" s="1"/>
  <c r="O11" i="51"/>
  <c r="Q11" i="51" s="1"/>
  <c r="O8" i="51"/>
  <c r="O10" i="51"/>
  <c r="O9" i="51"/>
  <c r="O6" i="51"/>
  <c r="O7" i="51"/>
  <c r="O4" i="51"/>
  <c r="O10" i="60"/>
  <c r="Q10" i="60" s="1"/>
  <c r="O9" i="60"/>
  <c r="Q9" i="60" s="1"/>
  <c r="O8" i="60"/>
  <c r="Q8" i="60" s="1"/>
  <c r="O7" i="60"/>
  <c r="Q7" i="60" s="1"/>
  <c r="O6" i="60"/>
  <c r="Q6" i="60" s="1"/>
  <c r="O5" i="60"/>
  <c r="Q5" i="60" s="1"/>
  <c r="O4" i="60"/>
  <c r="Q4" i="60" s="1"/>
  <c r="O7" i="59"/>
  <c r="Q7" i="59" s="1"/>
  <c r="O5" i="59"/>
  <c r="O6" i="59"/>
  <c r="O4" i="59"/>
  <c r="Q4" i="59" s="1"/>
  <c r="O31" i="14"/>
  <c r="Q31" i="14" s="1"/>
  <c r="O29" i="14"/>
  <c r="O30" i="14"/>
  <c r="O28" i="14"/>
  <c r="Q28" i="14" s="1"/>
  <c r="O27" i="14"/>
  <c r="Q27" i="14" s="1"/>
  <c r="O26" i="14"/>
  <c r="P25" i="14"/>
  <c r="O25" i="14"/>
  <c r="Q25" i="14" s="1"/>
  <c r="O24" i="14"/>
  <c r="Q24" i="14" s="1"/>
  <c r="O22" i="14"/>
  <c r="O23" i="14"/>
  <c r="O21" i="14"/>
  <c r="Q21" i="14" s="1"/>
  <c r="O20" i="14"/>
  <c r="Q20" i="14" s="1"/>
  <c r="O19" i="14"/>
  <c r="Q19" i="14" s="1"/>
  <c r="O17" i="14"/>
  <c r="O18" i="14"/>
  <c r="O13" i="14"/>
  <c r="O16" i="14"/>
  <c r="O14" i="14"/>
  <c r="O15" i="14"/>
  <c r="O12" i="14"/>
  <c r="Q12" i="14" s="1"/>
  <c r="P11" i="14"/>
  <c r="O11" i="14"/>
  <c r="Q11" i="14" s="1"/>
  <c r="O10" i="14"/>
  <c r="Q10" i="14" s="1"/>
  <c r="O9" i="14"/>
  <c r="Q9" i="14" s="1"/>
  <c r="O8" i="14"/>
  <c r="Q8" i="14" s="1"/>
  <c r="O7" i="14"/>
  <c r="Q7" i="14" s="1"/>
  <c r="O6" i="14"/>
  <c r="Q6" i="14" s="1"/>
  <c r="O5" i="14"/>
  <c r="Q5" i="14" s="1"/>
  <c r="O26" i="50"/>
  <c r="Q26" i="50" s="1"/>
  <c r="O25" i="50"/>
  <c r="Q25" i="50" s="1"/>
  <c r="O24" i="50"/>
  <c r="Q24" i="50" s="1"/>
  <c r="O23" i="50"/>
  <c r="Q23" i="50" s="1"/>
  <c r="O22" i="50"/>
  <c r="Q22" i="50" s="1"/>
  <c r="O21" i="50"/>
  <c r="Q21" i="50" s="1"/>
  <c r="O20" i="50"/>
  <c r="Q20" i="50" s="1"/>
  <c r="O19" i="50"/>
  <c r="Q19" i="50" s="1"/>
  <c r="O18" i="50"/>
  <c r="Q18" i="50" s="1"/>
  <c r="O17" i="50"/>
  <c r="O15" i="50"/>
  <c r="O13" i="50"/>
  <c r="O16" i="50"/>
  <c r="O12" i="50"/>
  <c r="O14" i="50"/>
  <c r="O11" i="50"/>
  <c r="Q11" i="50" s="1"/>
  <c r="O9" i="50"/>
  <c r="O10" i="50"/>
  <c r="P8" i="50"/>
  <c r="O8" i="50"/>
  <c r="Q8" i="50" s="1"/>
  <c r="O7" i="50"/>
  <c r="Q7" i="50" s="1"/>
  <c r="O6" i="50"/>
  <c r="Q6" i="50" s="1"/>
  <c r="O5" i="50"/>
  <c r="O41" i="58"/>
  <c r="Q41" i="58" s="1"/>
  <c r="O40" i="58"/>
  <c r="Q40" i="58" s="1"/>
  <c r="O39" i="58"/>
  <c r="Q39" i="58" s="1"/>
  <c r="O38" i="58"/>
  <c r="Q38" i="58" s="1"/>
  <c r="O37" i="58"/>
  <c r="Q37" i="58" s="1"/>
  <c r="O36" i="58"/>
  <c r="Q36" i="58" s="1"/>
  <c r="O35" i="58"/>
  <c r="Q35" i="58" s="1"/>
  <c r="O34" i="58"/>
  <c r="Q34" i="58" s="1"/>
  <c r="O32" i="58"/>
  <c r="O31" i="58"/>
  <c r="O33" i="58"/>
  <c r="O30" i="58"/>
  <c r="Q30" i="58" s="1"/>
  <c r="O27" i="58"/>
  <c r="O28" i="58"/>
  <c r="O29" i="58"/>
  <c r="O26" i="58"/>
  <c r="Q26" i="58" s="1"/>
  <c r="O25" i="58"/>
  <c r="Q25" i="58" s="1"/>
  <c r="O24" i="58"/>
  <c r="Q24" i="58" s="1"/>
  <c r="O23" i="58"/>
  <c r="Q23" i="58" s="1"/>
  <c r="O22" i="58"/>
  <c r="Q22" i="58" s="1"/>
  <c r="O21" i="58"/>
  <c r="Q21" i="58" s="1"/>
  <c r="O20" i="58"/>
  <c r="O19" i="58"/>
  <c r="O18" i="58"/>
  <c r="Q18" i="58" s="1"/>
  <c r="O17" i="58"/>
  <c r="Q17" i="58" s="1"/>
  <c r="O16" i="58"/>
  <c r="Q16" i="58" s="1"/>
  <c r="O15" i="58"/>
  <c r="Q15" i="58" s="1"/>
  <c r="O14" i="58"/>
  <c r="Q14" i="58" s="1"/>
  <c r="O13" i="58"/>
  <c r="Q13" i="58" s="1"/>
  <c r="O12" i="58"/>
  <c r="Q12" i="58" s="1"/>
  <c r="O11" i="58"/>
  <c r="Q11" i="58" s="1"/>
  <c r="O9" i="58"/>
  <c r="O10" i="58"/>
  <c r="O7" i="58"/>
  <c r="O8" i="58"/>
  <c r="O5" i="58"/>
  <c r="O6" i="58"/>
  <c r="O4" i="58"/>
  <c r="Q4" i="58" s="1"/>
  <c r="O11" i="57"/>
  <c r="Q11" i="57" s="1"/>
  <c r="O10" i="57"/>
  <c r="Q10" i="57" s="1"/>
  <c r="O9" i="57"/>
  <c r="O8" i="57"/>
  <c r="O7" i="57"/>
  <c r="Q7" i="57" s="1"/>
  <c r="O6" i="57"/>
  <c r="Q6" i="57" s="1"/>
  <c r="O5" i="57"/>
  <c r="Q5" i="57" s="1"/>
  <c r="O4" i="57"/>
  <c r="Q4" i="57" s="1"/>
  <c r="O136" i="1"/>
  <c r="Q136" i="1" s="1"/>
  <c r="O134" i="1"/>
  <c r="O135" i="1"/>
  <c r="O133" i="1"/>
  <c r="Q133" i="1" s="1"/>
  <c r="O132" i="1"/>
  <c r="Q132" i="1" s="1"/>
  <c r="O131" i="1"/>
  <c r="Q131" i="1" s="1"/>
  <c r="O130" i="1"/>
  <c r="Q130" i="1" s="1"/>
  <c r="O129" i="1"/>
  <c r="O128" i="1"/>
  <c r="O127" i="1"/>
  <c r="Q127" i="1" s="1"/>
  <c r="O126" i="1"/>
  <c r="Q126" i="1" s="1"/>
  <c r="O125" i="1"/>
  <c r="Q125" i="1" s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O117" i="1"/>
  <c r="O118" i="1"/>
  <c r="O116" i="1"/>
  <c r="Q116" i="1" s="1"/>
  <c r="O115" i="1"/>
  <c r="Q115" i="1" s="1"/>
  <c r="O114" i="1"/>
  <c r="O112" i="1"/>
  <c r="O113" i="1"/>
  <c r="O111" i="1"/>
  <c r="Q111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1" i="1"/>
  <c r="O100" i="1"/>
  <c r="O102" i="1"/>
  <c r="O98" i="1"/>
  <c r="O96" i="1"/>
  <c r="O97" i="1"/>
  <c r="O99" i="1"/>
  <c r="O95" i="1"/>
  <c r="Q95" i="1" s="1"/>
  <c r="O93" i="1"/>
  <c r="O94" i="1"/>
  <c r="O92" i="1"/>
  <c r="Q92" i="1" s="1"/>
  <c r="O91" i="1"/>
  <c r="Q91" i="1" s="1"/>
  <c r="O90" i="1"/>
  <c r="O88" i="1"/>
  <c r="O87" i="1"/>
  <c r="O89" i="1"/>
  <c r="O86" i="1"/>
  <c r="Q86" i="1" s="1"/>
  <c r="O85" i="1"/>
  <c r="Q85" i="1" s="1"/>
  <c r="O84" i="1"/>
  <c r="O82" i="1"/>
  <c r="O83" i="1"/>
  <c r="O81" i="1"/>
  <c r="Q81" i="1" s="1"/>
  <c r="O78" i="1"/>
  <c r="O79" i="1"/>
  <c r="O80" i="1"/>
  <c r="O77" i="1"/>
  <c r="Q77" i="1" s="1"/>
  <c r="O75" i="1"/>
  <c r="O76" i="1"/>
  <c r="O74" i="1"/>
  <c r="Q74" i="1" s="1"/>
  <c r="O73" i="1"/>
  <c r="Q73" i="1" s="1"/>
  <c r="O72" i="1"/>
  <c r="Q72" i="1" s="1"/>
  <c r="O71" i="1"/>
  <c r="Q71" i="1" s="1"/>
  <c r="O70" i="1"/>
  <c r="Q70" i="1" s="1"/>
  <c r="O68" i="1"/>
  <c r="O69" i="1"/>
  <c r="O67" i="1"/>
  <c r="O66" i="1"/>
  <c r="Q66" i="1" s="1"/>
  <c r="O65" i="1"/>
  <c r="Q65" i="1" s="1"/>
  <c r="O63" i="1"/>
  <c r="O64" i="1"/>
  <c r="O62" i="1"/>
  <c r="Q62" i="1" s="1"/>
  <c r="O61" i="1"/>
  <c r="Q61" i="1" s="1"/>
  <c r="O60" i="1"/>
  <c r="Q60" i="1" s="1"/>
  <c r="O59" i="1"/>
  <c r="Q59" i="1" s="1"/>
  <c r="O58" i="1"/>
  <c r="Q58" i="1" s="1"/>
  <c r="O55" i="1"/>
  <c r="O57" i="1"/>
  <c r="O56" i="1"/>
  <c r="O54" i="1"/>
  <c r="Q54" i="1" s="1"/>
  <c r="O52" i="1"/>
  <c r="O53" i="1"/>
  <c r="O51" i="1"/>
  <c r="O46" i="1"/>
  <c r="O50" i="1"/>
  <c r="O40" i="1"/>
  <c r="O47" i="1"/>
  <c r="O43" i="1"/>
  <c r="O49" i="1"/>
  <c r="O44" i="1"/>
  <c r="O48" i="1"/>
  <c r="O45" i="1"/>
  <c r="O42" i="1"/>
  <c r="O41" i="1"/>
  <c r="O39" i="1"/>
  <c r="Q39" i="1" s="1"/>
  <c r="O38" i="1"/>
  <c r="O36" i="1"/>
  <c r="O37" i="1"/>
  <c r="O35" i="1"/>
  <c r="O34" i="1"/>
  <c r="O33" i="1"/>
  <c r="O31" i="1"/>
  <c r="O32" i="1"/>
  <c r="O29" i="1"/>
  <c r="O30" i="1"/>
  <c r="O28" i="1"/>
  <c r="Q28" i="1" s="1"/>
  <c r="O27" i="1"/>
  <c r="Q27" i="1" s="1"/>
  <c r="O26" i="1"/>
  <c r="Q26" i="1" s="1"/>
  <c r="O25" i="1"/>
  <c r="O24" i="1"/>
  <c r="O23" i="1"/>
  <c r="O22" i="1"/>
  <c r="Q22" i="1" s="1"/>
  <c r="O21" i="1"/>
  <c r="Q21" i="1" s="1"/>
  <c r="O19" i="1"/>
  <c r="O20" i="1"/>
  <c r="O18" i="1"/>
  <c r="Q18" i="1" s="1"/>
  <c r="O17" i="1"/>
  <c r="Q17" i="1" s="1"/>
  <c r="O15" i="1"/>
  <c r="O11" i="1"/>
  <c r="O16" i="1"/>
  <c r="O14" i="1"/>
  <c r="O13" i="1"/>
  <c r="O12" i="1"/>
  <c r="O9" i="1"/>
  <c r="O10" i="1"/>
  <c r="O8" i="1"/>
  <c r="O6" i="1"/>
  <c r="O7" i="1"/>
  <c r="O5" i="1"/>
  <c r="Q5" i="1" s="1"/>
  <c r="Q4" i="56"/>
  <c r="P4" i="56"/>
  <c r="O4" i="56"/>
  <c r="O4" i="55"/>
  <c r="Q4" i="55" s="1"/>
  <c r="Q4" i="54"/>
  <c r="P4" i="54"/>
  <c r="O4" i="54"/>
  <c r="Q15" i="45" l="1"/>
  <c r="Q90" i="32"/>
  <c r="Q71" i="32"/>
  <c r="Q55" i="1"/>
  <c r="Q6" i="45"/>
  <c r="Q70" i="32"/>
  <c r="Q9" i="26"/>
  <c r="Q6" i="58"/>
  <c r="Q10" i="26"/>
  <c r="Q16" i="42"/>
  <c r="Q5" i="58"/>
  <c r="Q10" i="18"/>
  <c r="Q30" i="1"/>
  <c r="Q29" i="1"/>
  <c r="Q10" i="16"/>
  <c r="Q100" i="18"/>
  <c r="Q22" i="14"/>
  <c r="Q23" i="14"/>
  <c r="Q8" i="3"/>
  <c r="P44" i="47"/>
  <c r="P45" i="47"/>
  <c r="Q68" i="18"/>
  <c r="Q95" i="32"/>
  <c r="Q66" i="32"/>
  <c r="Q28" i="58"/>
  <c r="Q79" i="1"/>
  <c r="Q67" i="18"/>
  <c r="Q34" i="10"/>
  <c r="Q23" i="42"/>
  <c r="P46" i="47"/>
  <c r="Q6" i="47"/>
  <c r="Q101" i="28"/>
  <c r="Q67" i="32"/>
  <c r="Q100" i="1"/>
  <c r="Q9" i="16"/>
  <c r="Q47" i="38"/>
  <c r="Q46" i="38"/>
  <c r="Q29" i="52"/>
  <c r="Q20" i="73"/>
  <c r="Q55" i="18"/>
  <c r="Q112" i="18"/>
  <c r="Q75" i="18"/>
  <c r="Q55" i="29"/>
  <c r="Q17" i="65"/>
  <c r="Q19" i="65"/>
  <c r="Q45" i="38"/>
  <c r="Q142" i="28"/>
  <c r="Q135" i="1"/>
  <c r="Q134" i="1"/>
  <c r="Q16" i="1"/>
  <c r="Q117" i="1"/>
  <c r="Q19" i="73"/>
  <c r="Q56" i="18"/>
  <c r="Q18" i="65"/>
  <c r="Q17" i="32"/>
  <c r="Q8" i="58"/>
  <c r="P55" i="29"/>
  <c r="Q64" i="1"/>
  <c r="Q32" i="1"/>
  <c r="Q74" i="18"/>
  <c r="Q63" i="1"/>
  <c r="Q10" i="1"/>
  <c r="Q166" i="18"/>
  <c r="Q5" i="65"/>
  <c r="Q88" i="18"/>
  <c r="Q7" i="27"/>
  <c r="Q34" i="38"/>
  <c r="Q147" i="28"/>
  <c r="Q65" i="18"/>
  <c r="Q44" i="73"/>
  <c r="Q33" i="18"/>
  <c r="Q4" i="71"/>
  <c r="Q34" i="42"/>
  <c r="Q46" i="29"/>
  <c r="Q88" i="28"/>
  <c r="Q77" i="32"/>
  <c r="Q78" i="32"/>
  <c r="Q8" i="61"/>
  <c r="Q12" i="61"/>
  <c r="Q11" i="61"/>
  <c r="Q13" i="21"/>
  <c r="Q12" i="21"/>
  <c r="Q38" i="10"/>
  <c r="Q18" i="10"/>
  <c r="Q5" i="71"/>
  <c r="Q8" i="27"/>
  <c r="Q35" i="42"/>
  <c r="Q22" i="49"/>
  <c r="Q20" i="29"/>
  <c r="Q45" i="29"/>
  <c r="Q4" i="65"/>
  <c r="P12" i="64"/>
  <c r="Q100" i="28"/>
  <c r="Q18" i="28"/>
  <c r="P11" i="61"/>
  <c r="Q7" i="61"/>
  <c r="Q10" i="61"/>
  <c r="Q15" i="21"/>
  <c r="Q16" i="21"/>
  <c r="Q17" i="21"/>
  <c r="Q127" i="28"/>
  <c r="P7" i="61"/>
  <c r="P9" i="61"/>
  <c r="P10" i="61"/>
  <c r="P12" i="61"/>
  <c r="P4" i="61"/>
  <c r="Q7" i="69"/>
  <c r="Q16" i="29"/>
  <c r="Q6" i="28"/>
  <c r="Q83" i="32"/>
  <c r="Q6" i="55"/>
  <c r="Q93" i="1"/>
  <c r="Q31" i="1"/>
  <c r="Q35" i="18"/>
  <c r="Q123" i="18"/>
  <c r="Q40" i="10"/>
  <c r="Q46" i="28"/>
  <c r="Q36" i="52"/>
  <c r="Q22" i="18"/>
  <c r="Q99" i="18"/>
  <c r="Q164" i="18"/>
  <c r="Q79" i="18"/>
  <c r="Q49" i="10"/>
  <c r="Q69" i="10"/>
  <c r="Q6" i="26"/>
  <c r="Q10" i="68"/>
  <c r="Q36" i="42"/>
  <c r="Q16" i="49"/>
  <c r="Q87" i="28"/>
  <c r="Q14" i="62"/>
  <c r="Q13" i="62"/>
  <c r="Q101" i="1"/>
  <c r="Q96" i="1"/>
  <c r="Q10" i="73"/>
  <c r="Q21" i="18"/>
  <c r="Q95" i="18"/>
  <c r="Q52" i="10"/>
  <c r="Q30" i="10"/>
  <c r="Q38" i="42"/>
  <c r="Q16" i="32"/>
  <c r="Q24" i="73"/>
  <c r="Q8" i="73"/>
  <c r="Q102" i="18"/>
  <c r="Q151" i="18"/>
  <c r="Q134" i="18"/>
  <c r="Q49" i="18"/>
  <c r="Q119" i="18"/>
  <c r="Q25" i="18"/>
  <c r="Q81" i="18"/>
  <c r="Q26" i="18"/>
  <c r="Q131" i="18"/>
  <c r="Q34" i="18"/>
  <c r="Q142" i="18"/>
  <c r="Q25" i="10"/>
  <c r="Q9" i="71"/>
  <c r="Q5" i="48"/>
  <c r="Q13" i="45"/>
  <c r="Q8" i="26"/>
  <c r="Q13" i="26"/>
  <c r="Q4" i="68"/>
  <c r="Q5" i="68"/>
  <c r="P5" i="68"/>
  <c r="Q7" i="42"/>
  <c r="Q20" i="49"/>
  <c r="Q64" i="29"/>
  <c r="Q59" i="29"/>
  <c r="Q11" i="29"/>
  <c r="Q12" i="29"/>
  <c r="Q41" i="29"/>
  <c r="Q36" i="29"/>
  <c r="Q28" i="29"/>
  <c r="Q8" i="38"/>
  <c r="Q10" i="64"/>
  <c r="Q27" i="28"/>
  <c r="Q21" i="28"/>
  <c r="Q84" i="28"/>
  <c r="Q59" i="28"/>
  <c r="Q36" i="28"/>
  <c r="Q99" i="28"/>
  <c r="Q141" i="28"/>
  <c r="Q103" i="28"/>
  <c r="Q82" i="28"/>
  <c r="Q22" i="62"/>
  <c r="Q84" i="32"/>
  <c r="Q7" i="32"/>
  <c r="Q20" i="32"/>
  <c r="Q10" i="32"/>
  <c r="Q73" i="32"/>
  <c r="Q89" i="32"/>
  <c r="Q32" i="32"/>
  <c r="Q5" i="55"/>
  <c r="Q23" i="21"/>
  <c r="Q37" i="1"/>
  <c r="Q44" i="1"/>
  <c r="Q118" i="1"/>
  <c r="Q89" i="1"/>
  <c r="Q128" i="1"/>
  <c r="Q47" i="1"/>
  <c r="Q23" i="1"/>
  <c r="Q87" i="1"/>
  <c r="Q14" i="73"/>
  <c r="Q161" i="18"/>
  <c r="Q116" i="18"/>
  <c r="Q153" i="18"/>
  <c r="Q132" i="18"/>
  <c r="Q127" i="18"/>
  <c r="Q32" i="18"/>
  <c r="Q135" i="18"/>
  <c r="Q137" i="18"/>
  <c r="Q65" i="10"/>
  <c r="Q42" i="10"/>
  <c r="Q5" i="10"/>
  <c r="Q14" i="27"/>
  <c r="Q14" i="45"/>
  <c r="Q22" i="42"/>
  <c r="Q13" i="49"/>
  <c r="Q17" i="49"/>
  <c r="Q29" i="29"/>
  <c r="Q63" i="29"/>
  <c r="Q31" i="38"/>
  <c r="P43" i="47"/>
  <c r="P16" i="47"/>
  <c r="P49" i="47"/>
  <c r="P52" i="47"/>
  <c r="P53" i="47"/>
  <c r="P40" i="47"/>
  <c r="P14" i="47"/>
  <c r="P7" i="47"/>
  <c r="P30" i="47"/>
  <c r="P54" i="47"/>
  <c r="P41" i="47"/>
  <c r="P9" i="47"/>
  <c r="P10" i="47"/>
  <c r="P36" i="47"/>
  <c r="P21" i="47"/>
  <c r="P31" i="47"/>
  <c r="P48" i="47"/>
  <c r="P22" i="47"/>
  <c r="P4" i="47"/>
  <c r="P55" i="47"/>
  <c r="P35" i="47"/>
  <c r="P26" i="47"/>
  <c r="P15" i="47"/>
  <c r="P33" i="47"/>
  <c r="P27" i="47"/>
  <c r="P20" i="47"/>
  <c r="P42" i="47"/>
  <c r="P29" i="47"/>
  <c r="P47" i="47"/>
  <c r="P38" i="47"/>
  <c r="P6" i="47"/>
  <c r="P50" i="47"/>
  <c r="P19" i="47"/>
  <c r="P23" i="47"/>
  <c r="P39" i="47"/>
  <c r="P17" i="47"/>
  <c r="P18" i="47"/>
  <c r="P5" i="47"/>
  <c r="P37" i="47"/>
  <c r="P8" i="47"/>
  <c r="P24" i="47"/>
  <c r="P25" i="47"/>
  <c r="P51" i="47"/>
  <c r="P28" i="47"/>
  <c r="P11" i="47"/>
  <c r="P34" i="47"/>
  <c r="P13" i="47"/>
  <c r="P32" i="47"/>
  <c r="P12" i="47"/>
  <c r="Q13" i="64"/>
  <c r="Q9" i="28"/>
  <c r="Q98" i="28"/>
  <c r="Q122" i="28"/>
  <c r="Q53" i="28"/>
  <c r="Q77" i="28"/>
  <c r="Q124" i="28"/>
  <c r="Q72" i="28"/>
  <c r="Q121" i="28"/>
  <c r="Q132" i="28"/>
  <c r="Q46" i="52"/>
  <c r="Q13" i="52"/>
  <c r="Q21" i="52"/>
  <c r="Q37" i="52"/>
  <c r="Q6" i="62"/>
  <c r="Q39" i="32"/>
  <c r="Q86" i="32"/>
  <c r="Q27" i="32"/>
  <c r="Q43" i="32"/>
  <c r="Q53" i="32"/>
  <c r="Q17" i="55"/>
  <c r="Q24" i="21"/>
  <c r="Q29" i="21"/>
  <c r="Q6" i="51"/>
  <c r="Q8" i="51"/>
  <c r="Q13" i="14"/>
  <c r="Q29" i="14"/>
  <c r="Q82" i="1"/>
  <c r="Q129" i="1"/>
  <c r="Q11" i="1"/>
  <c r="Q75" i="1"/>
  <c r="Q36" i="1"/>
  <c r="Q6" i="1"/>
  <c r="Q46" i="1"/>
  <c r="Q78" i="1"/>
  <c r="Q102" i="1"/>
  <c r="Q119" i="1"/>
  <c r="Q25" i="1"/>
  <c r="Q33" i="1"/>
  <c r="Q41" i="1"/>
  <c r="Q11" i="16"/>
  <c r="Q23" i="73"/>
  <c r="Q37" i="73"/>
  <c r="Q41" i="73"/>
  <c r="Q39" i="73"/>
  <c r="Q7" i="73"/>
  <c r="Q12" i="73"/>
  <c r="Q46" i="18"/>
  <c r="Q31" i="18"/>
  <c r="Q150" i="18"/>
  <c r="Q103" i="18"/>
  <c r="Q107" i="18"/>
  <c r="Q98" i="18"/>
  <c r="Q11" i="18"/>
  <c r="Q128" i="18"/>
  <c r="Q16" i="18"/>
  <c r="Q47" i="18"/>
  <c r="Q156" i="18"/>
  <c r="Q148" i="18"/>
  <c r="Q160" i="18"/>
  <c r="Q66" i="18"/>
  <c r="Q149" i="18"/>
  <c r="Q59" i="18"/>
  <c r="Q159" i="18"/>
  <c r="Q118" i="18"/>
  <c r="Q136" i="18"/>
  <c r="Q51" i="18"/>
  <c r="Q130" i="18"/>
  <c r="Q24" i="18"/>
  <c r="Q5" i="18"/>
  <c r="Q144" i="18"/>
  <c r="Q52" i="18"/>
  <c r="Q165" i="18"/>
  <c r="Q82" i="18"/>
  <c r="P102" i="18"/>
  <c r="Q27" i="18"/>
  <c r="Q87" i="18"/>
  <c r="Q19" i="18"/>
  <c r="Q20" i="18"/>
  <c r="Q124" i="18"/>
  <c r="Q138" i="18"/>
  <c r="Q58" i="18"/>
  <c r="Q129" i="18"/>
  <c r="Q64" i="18"/>
  <c r="Q37" i="18"/>
  <c r="Q140" i="18"/>
  <c r="Q50" i="10"/>
  <c r="Q66" i="10"/>
  <c r="Q37" i="10"/>
  <c r="Q26" i="10"/>
  <c r="Q9" i="10"/>
  <c r="Q19" i="10"/>
  <c r="Q8" i="71"/>
  <c r="Q21" i="27"/>
  <c r="Q20" i="27"/>
  <c r="Q13" i="27"/>
  <c r="Q24" i="27"/>
  <c r="Q12" i="45"/>
  <c r="Q19" i="45"/>
  <c r="Q11" i="45"/>
  <c r="Q9" i="45"/>
  <c r="Q8" i="45"/>
  <c r="Q16" i="45"/>
  <c r="Q9" i="70"/>
  <c r="Q10" i="70"/>
  <c r="Q11" i="26"/>
  <c r="Q7" i="26"/>
  <c r="Q5" i="26"/>
  <c r="Q18" i="26"/>
  <c r="Q6" i="37"/>
  <c r="Q12" i="37"/>
  <c r="Q11" i="37"/>
  <c r="Q6" i="68"/>
  <c r="P4" i="68"/>
  <c r="Q11" i="68"/>
  <c r="P10" i="68"/>
  <c r="Q10" i="42"/>
  <c r="Q11" i="42"/>
  <c r="Q28" i="42"/>
  <c r="Q26" i="42"/>
  <c r="Q15" i="42"/>
  <c r="Q20" i="42"/>
  <c r="Q12" i="42"/>
  <c r="Q30" i="42"/>
  <c r="Q21" i="42"/>
  <c r="Q12" i="67"/>
  <c r="P4" i="67"/>
  <c r="Q11" i="67"/>
  <c r="Q10" i="67"/>
  <c r="Q9" i="67"/>
  <c r="Q24" i="49"/>
  <c r="Q12" i="49"/>
  <c r="Q21" i="49"/>
  <c r="Q15" i="49"/>
  <c r="Q15" i="66"/>
  <c r="Q60" i="29"/>
  <c r="Q66" i="29"/>
  <c r="Q69" i="29"/>
  <c r="Q10" i="29"/>
  <c r="Q22" i="29"/>
  <c r="Q31" i="29"/>
  <c r="Q24" i="29"/>
  <c r="Q40" i="29"/>
  <c r="P64" i="29"/>
  <c r="Q76" i="29"/>
  <c r="Q34" i="29"/>
  <c r="Q77" i="29"/>
  <c r="Q17" i="29"/>
  <c r="Q25" i="29"/>
  <c r="Q14" i="65"/>
  <c r="Q11" i="65"/>
  <c r="Q9" i="65"/>
  <c r="Q10" i="65"/>
  <c r="Q9" i="38"/>
  <c r="Q11" i="38"/>
  <c r="Q30" i="38"/>
  <c r="Q15" i="38"/>
  <c r="Q37" i="38"/>
  <c r="Q22" i="38"/>
  <c r="Q27" i="38"/>
  <c r="Q33" i="38"/>
  <c r="Q19" i="38"/>
  <c r="Q20" i="38"/>
  <c r="Q26" i="38"/>
  <c r="Q22" i="28"/>
  <c r="Q151" i="28"/>
  <c r="Q79" i="28"/>
  <c r="Q152" i="28"/>
  <c r="Q24" i="28"/>
  <c r="Q106" i="28"/>
  <c r="Q148" i="28"/>
  <c r="Q144" i="28"/>
  <c r="Q8" i="28"/>
  <c r="Q145" i="28"/>
  <c r="Q86" i="28"/>
  <c r="Q150" i="28"/>
  <c r="Q68" i="28"/>
  <c r="Q118" i="28"/>
  <c r="Q110" i="28"/>
  <c r="Q131" i="28"/>
  <c r="Q143" i="28"/>
  <c r="Q61" i="28"/>
  <c r="Q102" i="28"/>
  <c r="Q109" i="28"/>
  <c r="Q54" i="28"/>
  <c r="Q129" i="28"/>
  <c r="Q40" i="28"/>
  <c r="Q32" i="28"/>
  <c r="Q136" i="28"/>
  <c r="Q57" i="28"/>
  <c r="Q43" i="28"/>
  <c r="Q81" i="28"/>
  <c r="Q45" i="28"/>
  <c r="Q17" i="28"/>
  <c r="Q71" i="28"/>
  <c r="Q11" i="63"/>
  <c r="Q18" i="52"/>
  <c r="Q43" i="52"/>
  <c r="Q16" i="52"/>
  <c r="Q39" i="52"/>
  <c r="Q40" i="52"/>
  <c r="Q12" i="52"/>
  <c r="Q45" i="52"/>
  <c r="Q8" i="52"/>
  <c r="Q5" i="62"/>
  <c r="Q11" i="62"/>
  <c r="Q24" i="62"/>
  <c r="Q29" i="62"/>
  <c r="Q8" i="62"/>
  <c r="Q7" i="62"/>
  <c r="Q93" i="32"/>
  <c r="Q23" i="32"/>
  <c r="Q21" i="32"/>
  <c r="Q57" i="32"/>
  <c r="Q24" i="32"/>
  <c r="Q30" i="32"/>
  <c r="Q44" i="32"/>
  <c r="Q41" i="32"/>
  <c r="Q96" i="32"/>
  <c r="Q48" i="32"/>
  <c r="Q22" i="32"/>
  <c r="Q80" i="32"/>
  <c r="Q98" i="32"/>
  <c r="Q55" i="32"/>
  <c r="Q62" i="32"/>
  <c r="Q56" i="32"/>
  <c r="Q36" i="32"/>
  <c r="Q88" i="32"/>
  <c r="Q33" i="32"/>
  <c r="Q50" i="32"/>
  <c r="Q35" i="32"/>
  <c r="Q49" i="32"/>
  <c r="Q10" i="55"/>
  <c r="Q14" i="55"/>
  <c r="Q13" i="55"/>
  <c r="Q11" i="55"/>
  <c r="Q9" i="3"/>
  <c r="Q17" i="61"/>
  <c r="Q27" i="21"/>
  <c r="Q28" i="21"/>
  <c r="Q25" i="21"/>
  <c r="Q9" i="21"/>
  <c r="Q43" i="21"/>
  <c r="Q5" i="59"/>
  <c r="Q15" i="51"/>
  <c r="Q9" i="51"/>
  <c r="Q16" i="14"/>
  <c r="Q30" i="14"/>
  <c r="Q17" i="14"/>
  <c r="Q29" i="58"/>
  <c r="Q19" i="58"/>
  <c r="Q32" i="58"/>
  <c r="P10" i="58"/>
  <c r="P4" i="57"/>
  <c r="Q9" i="57"/>
  <c r="Q16" i="50"/>
  <c r="Q15" i="50"/>
  <c r="Q13" i="50"/>
  <c r="Q9" i="50"/>
  <c r="Q14" i="50"/>
  <c r="Q52" i="1"/>
  <c r="Q112" i="1"/>
  <c r="Q48" i="1"/>
  <c r="Q8" i="1"/>
  <c r="Q40" i="1"/>
  <c r="Q98" i="1"/>
  <c r="Q56" i="1"/>
  <c r="Q88" i="1"/>
  <c r="Q83" i="1"/>
  <c r="Q99" i="1"/>
  <c r="Q9" i="1"/>
  <c r="Q15" i="1"/>
  <c r="Q34" i="1"/>
  <c r="Q45" i="1"/>
  <c r="Q14" i="1"/>
  <c r="Q68" i="1"/>
  <c r="Q20" i="1"/>
  <c r="P11" i="1"/>
  <c r="Q28" i="10"/>
  <c r="Q36" i="10"/>
  <c r="Q44" i="10"/>
  <c r="Q6" i="10"/>
  <c r="Q53" i="10"/>
  <c r="Q55" i="10"/>
  <c r="Q63" i="10"/>
  <c r="Q12" i="10"/>
  <c r="Q48" i="10"/>
  <c r="Q10" i="10"/>
  <c r="Q57" i="10"/>
  <c r="Q12" i="16"/>
  <c r="Q8" i="16"/>
  <c r="Q13" i="73"/>
  <c r="Q36" i="73"/>
  <c r="P43" i="73"/>
  <c r="Q38" i="73"/>
  <c r="Q9" i="73"/>
  <c r="Q25" i="73"/>
  <c r="Q40" i="73"/>
  <c r="Q11" i="73"/>
  <c r="Q42" i="73"/>
  <c r="P5" i="73"/>
  <c r="Q43" i="73"/>
  <c r="Q43" i="18"/>
  <c r="Q72" i="18"/>
  <c r="Q80" i="18"/>
  <c r="Q96" i="18"/>
  <c r="Q117" i="18"/>
  <c r="Q28" i="18"/>
  <c r="Q36" i="18"/>
  <c r="Q73" i="18"/>
  <c r="Q89" i="18"/>
  <c r="Q104" i="18"/>
  <c r="Q125" i="18"/>
  <c r="Q154" i="18"/>
  <c r="Q15" i="18"/>
  <c r="Q29" i="18"/>
  <c r="Q105" i="18"/>
  <c r="Q111" i="18"/>
  <c r="Q126" i="18"/>
  <c r="Q155" i="18"/>
  <c r="Q167" i="18"/>
  <c r="Q60" i="18"/>
  <c r="Q83" i="18"/>
  <c r="Q120" i="18"/>
  <c r="Q133" i="18"/>
  <c r="Q139" i="18"/>
  <c r="Q162" i="18"/>
  <c r="Q61" i="18"/>
  <c r="Q84" i="18"/>
  <c r="Q106" i="18"/>
  <c r="Q163" i="18"/>
  <c r="Q18" i="18"/>
  <c r="Q62" i="18"/>
  <c r="Q85" i="18"/>
  <c r="Q114" i="18"/>
  <c r="Q121" i="18"/>
  <c r="Q141" i="18"/>
  <c r="Q152" i="18"/>
  <c r="Q7" i="18"/>
  <c r="Q48" i="18"/>
  <c r="Q63" i="18"/>
  <c r="Q86" i="18"/>
  <c r="Q115" i="18"/>
  <c r="Q122" i="18"/>
  <c r="Q147" i="18"/>
  <c r="Q29" i="10"/>
  <c r="Q45" i="10"/>
  <c r="Q17" i="10"/>
  <c r="Q46" i="10"/>
  <c r="Q59" i="10"/>
  <c r="Q39" i="10"/>
  <c r="Q47" i="10"/>
  <c r="Q54" i="10"/>
  <c r="Q68" i="10"/>
  <c r="Q11" i="10"/>
  <c r="Q41" i="10"/>
  <c r="Q62" i="10"/>
  <c r="Q70" i="10"/>
  <c r="Q35" i="10"/>
  <c r="Q43" i="10"/>
  <c r="Q51" i="10"/>
  <c r="Q58" i="10"/>
  <c r="Q64" i="10"/>
  <c r="Q23" i="27"/>
  <c r="Q25" i="27"/>
  <c r="Q15" i="27"/>
  <c r="Q22" i="27"/>
  <c r="Q6" i="48"/>
  <c r="Q10" i="45"/>
  <c r="Q17" i="45"/>
  <c r="Q20" i="45"/>
  <c r="Q7" i="45"/>
  <c r="Q19" i="26"/>
  <c r="Q14" i="26"/>
  <c r="Q15" i="26"/>
  <c r="Q6" i="69"/>
  <c r="P7" i="69"/>
  <c r="Q7" i="37"/>
  <c r="P7" i="68"/>
  <c r="Q12" i="68"/>
  <c r="Q7" i="68"/>
  <c r="P12" i="68"/>
  <c r="Q13" i="42"/>
  <c r="Q8" i="42"/>
  <c r="Q14" i="42"/>
  <c r="Q19" i="42"/>
  <c r="Q27" i="42"/>
  <c r="Q37" i="42"/>
  <c r="Q13" i="67"/>
  <c r="Q14" i="49"/>
  <c r="Q25" i="49"/>
  <c r="Q18" i="49"/>
  <c r="Q14" i="66"/>
  <c r="Q37" i="29"/>
  <c r="Q30" i="29"/>
  <c r="Q65" i="29"/>
  <c r="Q61" i="29"/>
  <c r="Q18" i="29"/>
  <c r="Q32" i="29"/>
  <c r="Q19" i="29"/>
  <c r="Q26" i="29"/>
  <c r="Q33" i="29"/>
  <c r="Q56" i="29"/>
  <c r="Q67" i="29"/>
  <c r="Q27" i="29"/>
  <c r="Q42" i="29"/>
  <c r="Q57" i="29"/>
  <c r="Q68" i="29"/>
  <c r="Q13" i="29"/>
  <c r="Q21" i="29"/>
  <c r="Q35" i="29"/>
  <c r="Q58" i="29"/>
  <c r="Q75" i="29"/>
  <c r="Q12" i="65"/>
  <c r="Q15" i="65"/>
  <c r="Q8" i="65"/>
  <c r="Q28" i="38"/>
  <c r="Q14" i="38"/>
  <c r="Q21" i="38"/>
  <c r="Q35" i="38"/>
  <c r="Q29" i="38"/>
  <c r="Q36" i="38"/>
  <c r="Q24" i="38"/>
  <c r="Q17" i="38"/>
  <c r="Q25" i="38"/>
  <c r="Q32" i="38"/>
  <c r="Q14" i="64"/>
  <c r="Q9" i="64"/>
  <c r="P14" i="64"/>
  <c r="P11" i="64"/>
  <c r="Q25" i="28"/>
  <c r="Q39" i="28"/>
  <c r="Q44" i="28"/>
  <c r="Q58" i="28"/>
  <c r="Q85" i="28"/>
  <c r="Q107" i="28"/>
  <c r="Q137" i="28"/>
  <c r="Q26" i="28"/>
  <c r="Q33" i="28"/>
  <c r="Q108" i="28"/>
  <c r="Q128" i="28"/>
  <c r="Q133" i="28"/>
  <c r="Q7" i="28"/>
  <c r="Q52" i="28"/>
  <c r="Q80" i="28"/>
  <c r="Q134" i="28"/>
  <c r="Q146" i="28"/>
  <c r="Q62" i="28"/>
  <c r="Q74" i="28"/>
  <c r="Q89" i="28"/>
  <c r="Q104" i="28"/>
  <c r="Q111" i="28"/>
  <c r="Q10" i="28"/>
  <c r="Q15" i="28"/>
  <c r="Q29" i="28"/>
  <c r="Q37" i="28"/>
  <c r="Q55" i="28"/>
  <c r="Q63" i="28"/>
  <c r="Q90" i="28"/>
  <c r="Q112" i="28"/>
  <c r="Q119" i="28"/>
  <c r="Q125" i="28"/>
  <c r="Q130" i="28"/>
  <c r="Q135" i="28"/>
  <c r="Q140" i="28"/>
  <c r="Q16" i="28"/>
  <c r="Q23" i="28"/>
  <c r="Q30" i="28"/>
  <c r="Q38" i="28"/>
  <c r="Q56" i="28"/>
  <c r="Q69" i="28"/>
  <c r="Q83" i="28"/>
  <c r="Q91" i="28"/>
  <c r="Q105" i="28"/>
  <c r="Q126" i="28"/>
  <c r="Q149" i="28"/>
  <c r="Q10" i="63"/>
  <c r="Q14" i="52"/>
  <c r="Q44" i="52"/>
  <c r="Q15" i="52"/>
  <c r="Q30" i="52"/>
  <c r="Q38" i="52"/>
  <c r="Q9" i="52"/>
  <c r="Q17" i="52"/>
  <c r="Q19" i="52"/>
  <c r="Q41" i="52"/>
  <c r="Q20" i="52"/>
  <c r="Q42" i="52"/>
  <c r="P12" i="62"/>
  <c r="Q21" i="62"/>
  <c r="Q28" i="62"/>
  <c r="Q9" i="62"/>
  <c r="Q23" i="62"/>
  <c r="P29" i="62"/>
  <c r="Q10" i="62"/>
  <c r="Q16" i="62"/>
  <c r="Q17" i="62"/>
  <c r="Q4" i="62"/>
  <c r="P11" i="62"/>
  <c r="Q18" i="62"/>
  <c r="Q12" i="62"/>
  <c r="Q19" i="62"/>
  <c r="Q31" i="32"/>
  <c r="Q52" i="32"/>
  <c r="Q59" i="32"/>
  <c r="Q87" i="32"/>
  <c r="Q18" i="32"/>
  <c r="Q38" i="32"/>
  <c r="Q60" i="32"/>
  <c r="Q81" i="32"/>
  <c r="Q14" i="32"/>
  <c r="Q19" i="32"/>
  <c r="Q34" i="32"/>
  <c r="Q40" i="32"/>
  <c r="Q47" i="32"/>
  <c r="Q54" i="32"/>
  <c r="Q61" i="32"/>
  <c r="Q74" i="32"/>
  <c r="Q82" i="32"/>
  <c r="Q97" i="32"/>
  <c r="Q15" i="32"/>
  <c r="Q28" i="32"/>
  <c r="Q42" i="32"/>
  <c r="Q6" i="32"/>
  <c r="Q37" i="32"/>
  <c r="Q51" i="32"/>
  <c r="Q58" i="32"/>
  <c r="Q94" i="32"/>
  <c r="Q12" i="55"/>
  <c r="P13" i="55"/>
  <c r="Q7" i="55"/>
  <c r="Q8" i="55"/>
  <c r="Q10" i="3"/>
  <c r="Q18" i="61"/>
  <c r="Q32" i="21"/>
  <c r="Q8" i="21"/>
  <c r="Q26" i="21"/>
  <c r="Q10" i="21"/>
  <c r="Q42" i="21"/>
  <c r="Q30" i="21"/>
  <c r="Q31" i="21"/>
  <c r="Q6" i="59"/>
  <c r="Q10" i="51"/>
  <c r="Q7" i="51"/>
  <c r="Q14" i="51"/>
  <c r="Q26" i="14"/>
  <c r="Q14" i="14"/>
  <c r="Q15" i="14"/>
  <c r="Q18" i="14"/>
  <c r="Q27" i="58"/>
  <c r="Q20" i="58"/>
  <c r="Q10" i="58"/>
  <c r="Q7" i="58"/>
  <c r="Q31" i="58"/>
  <c r="P9" i="57"/>
  <c r="Q8" i="57"/>
  <c r="Q12" i="50"/>
  <c r="Q10" i="50"/>
  <c r="Q17" i="50"/>
  <c r="Q38" i="1"/>
  <c r="Q53" i="1"/>
  <c r="Q69" i="1"/>
  <c r="Q76" i="1"/>
  <c r="Q84" i="1"/>
  <c r="Q113" i="1"/>
  <c r="Q114" i="1"/>
  <c r="Q24" i="1"/>
  <c r="Q42" i="1"/>
  <c r="Q49" i="1"/>
  <c r="Q57" i="1"/>
  <c r="Q80" i="1"/>
  <c r="Q94" i="1"/>
  <c r="Q12" i="1"/>
  <c r="Q13" i="1"/>
  <c r="Q19" i="1"/>
  <c r="Q35" i="1"/>
  <c r="Q43" i="1"/>
  <c r="Q50" i="1"/>
  <c r="Q7" i="1"/>
  <c r="Q51" i="1"/>
  <c r="Q67" i="1"/>
  <c r="Q90" i="1"/>
  <c r="Q97" i="1"/>
  <c r="P31" i="73"/>
  <c r="P30" i="73"/>
  <c r="P39" i="73"/>
  <c r="P38" i="73"/>
  <c r="P45" i="73"/>
  <c r="P25" i="73"/>
  <c r="P41" i="73"/>
  <c r="P21" i="73"/>
  <c r="P40" i="73"/>
  <c r="P24" i="73"/>
  <c r="P20" i="73"/>
  <c r="P19" i="73"/>
  <c r="P23" i="73"/>
  <c r="P29" i="73"/>
  <c r="P44" i="73"/>
  <c r="P36" i="73"/>
  <c r="P18" i="73"/>
  <c r="P42" i="73"/>
  <c r="P37" i="73"/>
  <c r="P15" i="73"/>
  <c r="P22" i="73"/>
  <c r="P12" i="73"/>
  <c r="P4" i="73"/>
  <c r="P11" i="73"/>
  <c r="P10" i="73"/>
  <c r="P16" i="73"/>
  <c r="P27" i="73"/>
  <c r="P28" i="73"/>
  <c r="P34" i="73"/>
  <c r="P33" i="73"/>
  <c r="P17" i="73"/>
  <c r="Q17" i="73"/>
  <c r="P9" i="73"/>
  <c r="P13" i="73"/>
  <c r="P7" i="73"/>
  <c r="P26" i="73"/>
  <c r="P14" i="73"/>
  <c r="P8" i="73"/>
  <c r="P35" i="73"/>
  <c r="P46" i="73"/>
  <c r="Q17" i="18"/>
  <c r="Q50" i="18"/>
  <c r="P146" i="18"/>
  <c r="Q145" i="18"/>
  <c r="P16" i="72"/>
  <c r="P8" i="71"/>
  <c r="P4" i="71"/>
  <c r="P14" i="67"/>
  <c r="P4" i="66"/>
  <c r="P20" i="65"/>
  <c r="P7" i="63"/>
  <c r="Q5" i="63"/>
  <c r="P13" i="63"/>
  <c r="P13" i="62"/>
  <c r="P18" i="55"/>
  <c r="P6" i="60"/>
  <c r="P4" i="59"/>
  <c r="P7" i="58"/>
  <c r="P21" i="58"/>
  <c r="P6" i="57"/>
  <c r="Q42" i="18"/>
  <c r="Q41" i="18"/>
  <c r="Q113" i="18"/>
  <c r="P4" i="72"/>
  <c r="P17" i="72"/>
  <c r="P7" i="72"/>
  <c r="P15" i="72"/>
  <c r="P9" i="72"/>
  <c r="P5" i="72"/>
  <c r="P6" i="72"/>
  <c r="P10" i="72"/>
  <c r="P13" i="72"/>
  <c r="Q13" i="72"/>
  <c r="P14" i="72"/>
  <c r="P11" i="72"/>
  <c r="P12" i="72"/>
  <c r="Q75" i="10"/>
  <c r="Q27" i="10"/>
  <c r="P7" i="71"/>
  <c r="P9" i="71"/>
  <c r="P5" i="71"/>
  <c r="P6" i="71"/>
  <c r="Q12" i="27"/>
  <c r="P6" i="70"/>
  <c r="P7" i="70"/>
  <c r="P8" i="70"/>
  <c r="P4" i="70"/>
  <c r="P9" i="70"/>
  <c r="P10" i="70"/>
  <c r="P5" i="70"/>
  <c r="P8" i="69"/>
  <c r="P5" i="69"/>
  <c r="P10" i="69"/>
  <c r="P11" i="69"/>
  <c r="P9" i="69"/>
  <c r="P6" i="69"/>
  <c r="P8" i="68"/>
  <c r="P11" i="68"/>
  <c r="P9" i="68"/>
  <c r="P6" i="68"/>
  <c r="P5" i="67"/>
  <c r="P11" i="67"/>
  <c r="P10" i="67"/>
  <c r="P7" i="67"/>
  <c r="P8" i="67"/>
  <c r="P12" i="67"/>
  <c r="P9" i="67"/>
  <c r="P13" i="67"/>
  <c r="P6" i="67"/>
  <c r="P17" i="66"/>
  <c r="P13" i="66"/>
  <c r="P9" i="66"/>
  <c r="P7" i="66"/>
  <c r="P16" i="66"/>
  <c r="P5" i="66"/>
  <c r="P10" i="66"/>
  <c r="P15" i="66"/>
  <c r="P11" i="66"/>
  <c r="P12" i="66"/>
  <c r="P14" i="66"/>
  <c r="P8" i="66"/>
  <c r="P6" i="66"/>
  <c r="Q74" i="29"/>
  <c r="P16" i="65"/>
  <c r="P19" i="65"/>
  <c r="P21" i="65"/>
  <c r="P4" i="65"/>
  <c r="P5" i="65"/>
  <c r="P18" i="65"/>
  <c r="P14" i="65"/>
  <c r="P15" i="65"/>
  <c r="P6" i="65"/>
  <c r="P13" i="65"/>
  <c r="P11" i="65"/>
  <c r="P8" i="65"/>
  <c r="P10" i="65"/>
  <c r="P17" i="65"/>
  <c r="P12" i="65"/>
  <c r="P9" i="65"/>
  <c r="P7" i="65"/>
  <c r="Q10" i="38"/>
  <c r="Q7" i="38"/>
  <c r="P24" i="64"/>
  <c r="Q11" i="64"/>
  <c r="P27" i="64"/>
  <c r="P19" i="64"/>
  <c r="P7" i="64"/>
  <c r="P23" i="64"/>
  <c r="P22" i="64"/>
  <c r="P17" i="64"/>
  <c r="P10" i="64"/>
  <c r="P9" i="64"/>
  <c r="P13" i="64"/>
  <c r="P18" i="64"/>
  <c r="P6" i="64"/>
  <c r="P5" i="64"/>
  <c r="P4" i="64"/>
  <c r="P20" i="64"/>
  <c r="P21" i="64"/>
  <c r="P15" i="64"/>
  <c r="P16" i="64"/>
  <c r="P26" i="64"/>
  <c r="Q48" i="28"/>
  <c r="Q113" i="28"/>
  <c r="Q97" i="28"/>
  <c r="Q73" i="28"/>
  <c r="Q120" i="28"/>
  <c r="P10" i="63"/>
  <c r="P11" i="63"/>
  <c r="P5" i="63"/>
  <c r="P9" i="63"/>
  <c r="P6" i="63"/>
  <c r="P12" i="63"/>
  <c r="P4" i="63"/>
  <c r="P8" i="63"/>
  <c r="P43" i="52"/>
  <c r="P15" i="62"/>
  <c r="Q15" i="62"/>
  <c r="P17" i="62"/>
  <c r="P19" i="62"/>
  <c r="P16" i="62"/>
  <c r="P18" i="62"/>
  <c r="P14" i="62"/>
  <c r="P10" i="62"/>
  <c r="P23" i="62"/>
  <c r="P8" i="62"/>
  <c r="P24" i="62"/>
  <c r="P28" i="62"/>
  <c r="P9" i="62"/>
  <c r="P7" i="62"/>
  <c r="P25" i="62"/>
  <c r="P21" i="62"/>
  <c r="P22" i="62"/>
  <c r="P20" i="62"/>
  <c r="P6" i="62"/>
  <c r="P5" i="62"/>
  <c r="P4" i="62"/>
  <c r="P27" i="62"/>
  <c r="Q5" i="32"/>
  <c r="Q29" i="32"/>
  <c r="P11" i="55"/>
  <c r="P17" i="55"/>
  <c r="Q18" i="55"/>
  <c r="P8" i="55"/>
  <c r="P9" i="55"/>
  <c r="P23" i="55"/>
  <c r="P22" i="55"/>
  <c r="P15" i="55"/>
  <c r="P7" i="55"/>
  <c r="P20" i="55"/>
  <c r="P12" i="55"/>
  <c r="P21" i="55"/>
  <c r="P14" i="55"/>
  <c r="P10" i="55"/>
  <c r="P16" i="55"/>
  <c r="P5" i="55"/>
  <c r="P19" i="55"/>
  <c r="P6" i="55"/>
  <c r="P6" i="61"/>
  <c r="P14" i="61"/>
  <c r="P17" i="61"/>
  <c r="P18" i="61"/>
  <c r="P15" i="61"/>
  <c r="P13" i="61"/>
  <c r="P5" i="61"/>
  <c r="P16" i="61"/>
  <c r="P7" i="60"/>
  <c r="P8" i="60"/>
  <c r="P4" i="60"/>
  <c r="P5" i="60"/>
  <c r="P9" i="60"/>
  <c r="P10" i="60"/>
  <c r="P5" i="59"/>
  <c r="P6" i="59"/>
  <c r="P7" i="59"/>
  <c r="P8" i="58"/>
  <c r="P17" i="58"/>
  <c r="P11" i="58"/>
  <c r="P28" i="58"/>
  <c r="P29" i="58"/>
  <c r="P41" i="58"/>
  <c r="P27" i="58"/>
  <c r="P23" i="58"/>
  <c r="P20" i="58"/>
  <c r="P15" i="58"/>
  <c r="P6" i="58"/>
  <c r="P16" i="58"/>
  <c r="P30" i="58"/>
  <c r="P35" i="58"/>
  <c r="P31" i="58"/>
  <c r="P25" i="58"/>
  <c r="P33" i="58"/>
  <c r="P19" i="58"/>
  <c r="Q33" i="58"/>
  <c r="P32" i="58"/>
  <c r="P39" i="58"/>
  <c r="P9" i="58"/>
  <c r="P5" i="58"/>
  <c r="P38" i="58"/>
  <c r="P26" i="58"/>
  <c r="P34" i="58"/>
  <c r="Q9" i="58"/>
  <c r="P37" i="58"/>
  <c r="P18" i="58"/>
  <c r="P14" i="58"/>
  <c r="P4" i="58"/>
  <c r="P24" i="58"/>
  <c r="P13" i="58"/>
  <c r="P36" i="58"/>
  <c r="P40" i="58"/>
  <c r="P12" i="58"/>
  <c r="P22" i="58"/>
  <c r="P11" i="57"/>
  <c r="P7" i="57"/>
  <c r="P10" i="57"/>
  <c r="P8" i="57"/>
  <c r="P5" i="57"/>
  <c r="Q4" i="53"/>
  <c r="P4" i="53"/>
  <c r="O4" i="53"/>
  <c r="O4" i="52"/>
  <c r="P34" i="52" s="1"/>
  <c r="O5" i="42"/>
  <c r="P5" i="42" s="1"/>
  <c r="O5" i="51"/>
  <c r="P6" i="51" s="1"/>
  <c r="O4" i="50"/>
  <c r="P20" i="50" s="1"/>
  <c r="Q4" i="43"/>
  <c r="Q4" i="17"/>
  <c r="Q4" i="41"/>
  <c r="O6" i="18"/>
  <c r="P17" i="18" s="1"/>
  <c r="O4" i="49"/>
  <c r="P7" i="49" s="1"/>
  <c r="O4" i="48"/>
  <c r="P6" i="48" s="1"/>
  <c r="O4" i="1"/>
  <c r="P52" i="1" s="1"/>
  <c r="O7" i="10"/>
  <c r="P53" i="10" s="1"/>
  <c r="O4" i="20"/>
  <c r="O7" i="29"/>
  <c r="P63" i="29" s="1"/>
  <c r="O4" i="27"/>
  <c r="O8" i="32"/>
  <c r="P14" i="32" s="1"/>
  <c r="O4" i="3"/>
  <c r="P11" i="3" s="1"/>
  <c r="O4" i="46"/>
  <c r="Q4" i="46"/>
  <c r="O5" i="28"/>
  <c r="P52" i="28" s="1"/>
  <c r="O5" i="38"/>
  <c r="P28" i="38" s="1"/>
  <c r="O4" i="17"/>
  <c r="O4" i="41"/>
  <c r="O4" i="14"/>
  <c r="P7" i="14" s="1"/>
  <c r="O4" i="45"/>
  <c r="O4" i="37"/>
  <c r="P14" i="37" s="1"/>
  <c r="O4" i="43"/>
  <c r="O4" i="26"/>
  <c r="O5" i="16"/>
  <c r="P14" i="16" s="1"/>
  <c r="O4" i="21"/>
  <c r="P12" i="21" s="1"/>
  <c r="P4" i="43"/>
  <c r="P4" i="17"/>
  <c r="P4" i="41"/>
  <c r="P4" i="46"/>
  <c r="P108" i="1" l="1"/>
  <c r="P50" i="20"/>
  <c r="P47" i="20"/>
  <c r="P14" i="20"/>
  <c r="P9" i="20"/>
  <c r="P44" i="20"/>
  <c r="P18" i="20"/>
  <c r="P12" i="20"/>
  <c r="P35" i="20"/>
  <c r="P43" i="20"/>
  <c r="P39" i="20"/>
  <c r="P7" i="20"/>
  <c r="P24" i="20"/>
  <c r="P22" i="20"/>
  <c r="P17" i="20"/>
  <c r="P42" i="20"/>
  <c r="P4" i="20"/>
  <c r="P46" i="20"/>
  <c r="P20" i="20"/>
  <c r="P15" i="20"/>
  <c r="P8" i="20"/>
  <c r="P11" i="20"/>
  <c r="P25" i="20"/>
  <c r="P28" i="20"/>
  <c r="P41" i="20"/>
  <c r="P49" i="20"/>
  <c r="P48" i="20"/>
  <c r="P5" i="20"/>
  <c r="P13" i="20"/>
  <c r="P19" i="20"/>
  <c r="P30" i="20"/>
  <c r="P33" i="20"/>
  <c r="P36" i="20"/>
  <c r="P38" i="20"/>
  <c r="P10" i="20"/>
  <c r="P37" i="20"/>
  <c r="P29" i="20"/>
  <c r="P23" i="20"/>
  <c r="P26" i="20"/>
  <c r="P34" i="20"/>
  <c r="P45" i="20"/>
  <c r="P27" i="20"/>
  <c r="P21" i="20"/>
  <c r="P16" i="20"/>
  <c r="P6" i="20"/>
  <c r="P32" i="20"/>
  <c r="P40" i="20"/>
  <c r="P31" i="20"/>
  <c r="Q6" i="18"/>
  <c r="P130" i="28"/>
  <c r="Q8" i="32"/>
  <c r="P20" i="14"/>
  <c r="Q6" i="29"/>
  <c r="P44" i="52"/>
  <c r="Q9" i="32"/>
  <c r="P7" i="32"/>
  <c r="P141" i="18"/>
  <c r="P160" i="18"/>
  <c r="Q8" i="18"/>
  <c r="Q5" i="42"/>
  <c r="Q7" i="29"/>
  <c r="Q5" i="38"/>
  <c r="Q11" i="32"/>
  <c r="P16" i="21"/>
  <c r="P67" i="28"/>
  <c r="P17" i="21"/>
  <c r="P14" i="21"/>
  <c r="P15" i="21"/>
  <c r="P127" i="28"/>
  <c r="P129" i="28"/>
  <c r="P19" i="21"/>
  <c r="P4" i="21"/>
  <c r="P84" i="1"/>
  <c r="P42" i="1"/>
  <c r="Q6" i="16"/>
  <c r="P161" i="18"/>
  <c r="P6" i="18"/>
  <c r="P103" i="18"/>
  <c r="Q9" i="18"/>
  <c r="Q7" i="10"/>
  <c r="P36" i="42"/>
  <c r="P6" i="42"/>
  <c r="Q6" i="42"/>
  <c r="P5" i="49"/>
  <c r="Q5" i="29"/>
  <c r="P66" i="29"/>
  <c r="P133" i="28"/>
  <c r="P36" i="52"/>
  <c r="Q12" i="32"/>
  <c r="P16" i="14"/>
  <c r="P92" i="1"/>
  <c r="P91" i="1"/>
  <c r="P70" i="1"/>
  <c r="P113" i="1"/>
  <c r="P59" i="1"/>
  <c r="P36" i="1"/>
  <c r="P41" i="1"/>
  <c r="P30" i="1"/>
  <c r="P104" i="1"/>
  <c r="P15" i="16"/>
  <c r="P107" i="18"/>
  <c r="P4" i="18"/>
  <c r="P8" i="27"/>
  <c r="P4" i="27"/>
  <c r="P22" i="42"/>
  <c r="P4" i="42"/>
  <c r="P26" i="42"/>
  <c r="P54" i="29"/>
  <c r="P27" i="29"/>
  <c r="P4" i="29"/>
  <c r="P44" i="29"/>
  <c r="P135" i="28"/>
  <c r="P15" i="52"/>
  <c r="P21" i="52"/>
  <c r="P8" i="52"/>
  <c r="P9" i="3"/>
  <c r="P5" i="3"/>
  <c r="P45" i="21"/>
  <c r="P31" i="21"/>
  <c r="P48" i="21"/>
  <c r="P19" i="14"/>
  <c r="P21" i="14"/>
  <c r="P10" i="14"/>
  <c r="Q4" i="20"/>
  <c r="P122" i="1"/>
  <c r="P66" i="1"/>
  <c r="P8" i="1"/>
  <c r="P27" i="1"/>
  <c r="P121" i="1"/>
  <c r="P107" i="1"/>
  <c r="P88" i="1"/>
  <c r="P56" i="1"/>
  <c r="P134" i="1"/>
  <c r="P85" i="1"/>
  <c r="P116" i="1"/>
  <c r="P95" i="1"/>
  <c r="P133" i="1"/>
  <c r="P130" i="1"/>
  <c r="P20" i="1"/>
  <c r="P44" i="1"/>
  <c r="P102" i="1"/>
  <c r="P71" i="1"/>
  <c r="P19" i="1"/>
  <c r="P68" i="1"/>
  <c r="P97" i="1"/>
  <c r="P29" i="1"/>
  <c r="P103" i="1"/>
  <c r="P128" i="1"/>
  <c r="P80" i="1"/>
  <c r="P11" i="16"/>
  <c r="P13" i="16"/>
  <c r="P12" i="16"/>
  <c r="P7" i="16"/>
  <c r="P10" i="16"/>
  <c r="Q5" i="16"/>
  <c r="P85" i="18"/>
  <c r="P28" i="18"/>
  <c r="P77" i="18"/>
  <c r="P148" i="18"/>
  <c r="P118" i="18"/>
  <c r="P152" i="18"/>
  <c r="P65" i="18"/>
  <c r="P15" i="18"/>
  <c r="P89" i="18"/>
  <c r="P121" i="18"/>
  <c r="P157" i="18"/>
  <c r="P90" i="18"/>
  <c r="P96" i="18"/>
  <c r="P50" i="18"/>
  <c r="P137" i="18"/>
  <c r="P8" i="18"/>
  <c r="P62" i="18"/>
  <c r="P126" i="18"/>
  <c r="P31" i="18"/>
  <c r="P128" i="18"/>
  <c r="P13" i="18"/>
  <c r="P48" i="18"/>
  <c r="P78" i="18"/>
  <c r="P163" i="18"/>
  <c r="P20" i="18"/>
  <c r="P117" i="18"/>
  <c r="P12" i="18"/>
  <c r="P54" i="18"/>
  <c r="P70" i="18"/>
  <c r="P56" i="18"/>
  <c r="P72" i="18"/>
  <c r="P99" i="18"/>
  <c r="P73" i="18"/>
  <c r="P122" i="18"/>
  <c r="P101" i="18"/>
  <c r="P120" i="18"/>
  <c r="P7" i="18"/>
  <c r="P94" i="18"/>
  <c r="P111" i="18"/>
  <c r="P29" i="18"/>
  <c r="P87" i="18"/>
  <c r="P166" i="18"/>
  <c r="P71" i="18"/>
  <c r="P104" i="18"/>
  <c r="P9" i="18"/>
  <c r="P22" i="18"/>
  <c r="P47" i="18"/>
  <c r="P10" i="18"/>
  <c r="P165" i="18"/>
  <c r="P27" i="18"/>
  <c r="P30" i="18"/>
  <c r="P86" i="18"/>
  <c r="P40" i="18"/>
  <c r="P164" i="18"/>
  <c r="P61" i="18"/>
  <c r="P92" i="18"/>
  <c r="P88" i="18"/>
  <c r="P154" i="18"/>
  <c r="P100" i="18"/>
  <c r="P33" i="18"/>
  <c r="P18" i="18"/>
  <c r="P67" i="18"/>
  <c r="P162" i="18"/>
  <c r="P38" i="18"/>
  <c r="P119" i="18"/>
  <c r="P150" i="18"/>
  <c r="P55" i="18"/>
  <c r="P46" i="18"/>
  <c r="P127" i="18"/>
  <c r="P105" i="18"/>
  <c r="P108" i="18"/>
  <c r="P123" i="18"/>
  <c r="P11" i="18"/>
  <c r="P156" i="18"/>
  <c r="P142" i="18"/>
  <c r="P147" i="18"/>
  <c r="P136" i="18"/>
  <c r="P60" i="18"/>
  <c r="P135" i="18"/>
  <c r="P51" i="18"/>
  <c r="P52" i="18"/>
  <c r="P64" i="18"/>
  <c r="P151" i="18"/>
  <c r="P153" i="18"/>
  <c r="P21" i="18"/>
  <c r="P106" i="18"/>
  <c r="P32" i="18"/>
  <c r="P66" i="18"/>
  <c r="P167" i="18"/>
  <c r="P43" i="18"/>
  <c r="P112" i="18"/>
  <c r="P97" i="18"/>
  <c r="P68" i="18"/>
  <c r="P139" i="18"/>
  <c r="P63" i="18"/>
  <c r="P98" i="18"/>
  <c r="P16" i="18"/>
  <c r="P57" i="18"/>
  <c r="P155" i="18"/>
  <c r="P109" i="18"/>
  <c r="P44" i="18"/>
  <c r="P149" i="18"/>
  <c r="P138" i="18"/>
  <c r="P9" i="10"/>
  <c r="P55" i="10"/>
  <c r="P19" i="10"/>
  <c r="P81" i="10"/>
  <c r="Q8" i="10"/>
  <c r="P8" i="10"/>
  <c r="P7" i="10"/>
  <c r="P58" i="10"/>
  <c r="P25" i="27"/>
  <c r="Q4" i="45"/>
  <c r="P12" i="45"/>
  <c r="P18" i="26"/>
  <c r="P13" i="26"/>
  <c r="P14" i="26"/>
  <c r="P11" i="37"/>
  <c r="P7" i="37"/>
  <c r="P34" i="42"/>
  <c r="P15" i="42"/>
  <c r="P14" i="42"/>
  <c r="P8" i="42"/>
  <c r="P38" i="42"/>
  <c r="P17" i="49"/>
  <c r="P15" i="49"/>
  <c r="P24" i="49"/>
  <c r="P27" i="49"/>
  <c r="P6" i="49"/>
  <c r="P26" i="49"/>
  <c r="P10" i="29"/>
  <c r="P61" i="29"/>
  <c r="P68" i="29"/>
  <c r="P49" i="29"/>
  <c r="Q4" i="29"/>
  <c r="P60" i="29"/>
  <c r="P69" i="29"/>
  <c r="P28" i="29"/>
  <c r="P48" i="38"/>
  <c r="P15" i="38"/>
  <c r="P10" i="38"/>
  <c r="P141" i="28"/>
  <c r="P69" i="28"/>
  <c r="P40" i="28"/>
  <c r="P27" i="28"/>
  <c r="P71" i="28"/>
  <c r="P134" i="28"/>
  <c r="P39" i="28"/>
  <c r="P46" i="28"/>
  <c r="P10" i="28"/>
  <c r="P45" i="28"/>
  <c r="P150" i="28"/>
  <c r="Q5" i="28"/>
  <c r="P63" i="28"/>
  <c r="P137" i="28"/>
  <c r="P122" i="28"/>
  <c r="P22" i="52"/>
  <c r="P20" i="52"/>
  <c r="P26" i="52"/>
  <c r="P46" i="52"/>
  <c r="P33" i="52"/>
  <c r="P27" i="52"/>
  <c r="P45" i="52"/>
  <c r="P15" i="32"/>
  <c r="P18" i="32"/>
  <c r="P37" i="32"/>
  <c r="P52" i="32"/>
  <c r="P36" i="32"/>
  <c r="Q13" i="32"/>
  <c r="P94" i="32"/>
  <c r="P5" i="32"/>
  <c r="P13" i="32"/>
  <c r="P11" i="32"/>
  <c r="P40" i="21"/>
  <c r="P20" i="21"/>
  <c r="P18" i="51"/>
  <c r="P5" i="51"/>
  <c r="Q5" i="51"/>
  <c r="P15" i="51"/>
  <c r="P9" i="51"/>
  <c r="P30" i="14"/>
  <c r="P6" i="14"/>
  <c r="P27" i="14"/>
  <c r="P16" i="50"/>
  <c r="P11" i="50"/>
  <c r="Q5" i="50"/>
  <c r="P77" i="1"/>
  <c r="P6" i="1"/>
  <c r="P21" i="1"/>
  <c r="P57" i="1"/>
  <c r="P114" i="1"/>
  <c r="P35" i="1"/>
  <c r="P7" i="1"/>
  <c r="P119" i="1"/>
  <c r="P79" i="1"/>
  <c r="P53" i="1"/>
  <c r="P14" i="1"/>
  <c r="P48" i="1"/>
  <c r="P69" i="1"/>
  <c r="P15" i="1"/>
  <c r="P62" i="1"/>
  <c r="P93" i="1"/>
  <c r="P55" i="1"/>
  <c r="P43" i="1"/>
  <c r="P100" i="1"/>
  <c r="P101" i="1"/>
  <c r="P9" i="1"/>
  <c r="P38" i="1"/>
  <c r="P32" i="1"/>
  <c r="P123" i="1"/>
  <c r="P131" i="1"/>
  <c r="P34" i="1"/>
  <c r="P83" i="1"/>
  <c r="P112" i="1"/>
  <c r="P10" i="1"/>
  <c r="P6" i="16"/>
  <c r="P9" i="16"/>
  <c r="Q4" i="16"/>
  <c r="P5" i="16"/>
  <c r="P4" i="16"/>
  <c r="P8" i="16"/>
  <c r="Q4" i="23"/>
  <c r="Q4" i="18"/>
  <c r="P5" i="18"/>
  <c r="P83" i="18"/>
  <c r="P140" i="18"/>
  <c r="P49" i="18"/>
  <c r="P42" i="18"/>
  <c r="P53" i="18"/>
  <c r="P24" i="18"/>
  <c r="P34" i="18"/>
  <c r="P159" i="18"/>
  <c r="P35" i="18"/>
  <c r="P131" i="18"/>
  <c r="P59" i="18"/>
  <c r="P95" i="18"/>
  <c r="P84" i="18"/>
  <c r="P41" i="18"/>
  <c r="P114" i="18"/>
  <c r="P79" i="18"/>
  <c r="P132" i="18"/>
  <c r="P91" i="18"/>
  <c r="P69" i="18"/>
  <c r="P145" i="18"/>
  <c r="P39" i="18"/>
  <c r="P74" i="18"/>
  <c r="P75" i="18"/>
  <c r="P116" i="18"/>
  <c r="P93" i="18"/>
  <c r="P134" i="18"/>
  <c r="P76" i="18"/>
  <c r="P124" i="18"/>
  <c r="P36" i="18"/>
  <c r="P58" i="18"/>
  <c r="P82" i="18"/>
  <c r="P133" i="18"/>
  <c r="P37" i="18"/>
  <c r="P113" i="18"/>
  <c r="P129" i="18"/>
  <c r="P144" i="18"/>
  <c r="P80" i="18"/>
  <c r="P26" i="18"/>
  <c r="P45" i="18"/>
  <c r="P110" i="18"/>
  <c r="P158" i="18"/>
  <c r="P143" i="18"/>
  <c r="P115" i="18"/>
  <c r="P81" i="18"/>
  <c r="P25" i="18"/>
  <c r="P125" i="18"/>
  <c r="P19" i="18"/>
  <c r="P35" i="10"/>
  <c r="P27" i="10"/>
  <c r="P37" i="10"/>
  <c r="P28" i="10"/>
  <c r="P20" i="10"/>
  <c r="P21" i="10"/>
  <c r="P74" i="10"/>
  <c r="P76" i="10"/>
  <c r="P59" i="10"/>
  <c r="P14" i="10"/>
  <c r="P67" i="10"/>
  <c r="P22" i="10"/>
  <c r="P13" i="10"/>
  <c r="P68" i="10"/>
  <c r="P69" i="10"/>
  <c r="P41" i="10"/>
  <c r="P71" i="10"/>
  <c r="P46" i="10"/>
  <c r="P50" i="10"/>
  <c r="P23" i="10"/>
  <c r="P15" i="10"/>
  <c r="P75" i="10"/>
  <c r="P79" i="10"/>
  <c r="P51" i="10"/>
  <c r="P64" i="10"/>
  <c r="P29" i="10"/>
  <c r="P48" i="10"/>
  <c r="P56" i="10"/>
  <c r="P72" i="10"/>
  <c r="P5" i="10"/>
  <c r="P39" i="10"/>
  <c r="P62" i="10"/>
  <c r="P36" i="10"/>
  <c r="P44" i="10"/>
  <c r="P66" i="10"/>
  <c r="P12" i="10"/>
  <c r="P80" i="10"/>
  <c r="P6" i="10"/>
  <c r="P65" i="10"/>
  <c r="P57" i="10"/>
  <c r="P73" i="10"/>
  <c r="P60" i="10"/>
  <c r="P10" i="10"/>
  <c r="P31" i="10"/>
  <c r="P38" i="10"/>
  <c r="P32" i="10"/>
  <c r="P70" i="10"/>
  <c r="P42" i="10"/>
  <c r="P43" i="10"/>
  <c r="P30" i="10"/>
  <c r="P11" i="10"/>
  <c r="P54" i="10"/>
  <c r="P40" i="10"/>
  <c r="P45" i="10"/>
  <c r="P17" i="10"/>
  <c r="P34" i="10"/>
  <c r="P18" i="10"/>
  <c r="P63" i="10"/>
  <c r="P52" i="10"/>
  <c r="P16" i="10"/>
  <c r="P47" i="10"/>
  <c r="P49" i="10"/>
  <c r="P20" i="27"/>
  <c r="P18" i="27"/>
  <c r="P17" i="27"/>
  <c r="P19" i="27"/>
  <c r="P7" i="27"/>
  <c r="P15" i="27"/>
  <c r="P21" i="27"/>
  <c r="P22" i="27"/>
  <c r="P16" i="27"/>
  <c r="P5" i="48"/>
  <c r="P8" i="48"/>
  <c r="P10" i="45"/>
  <c r="P8" i="45"/>
  <c r="P18" i="45"/>
  <c r="P13" i="45"/>
  <c r="P5" i="45"/>
  <c r="P14" i="45"/>
  <c r="P17" i="45"/>
  <c r="P15" i="45"/>
  <c r="P19" i="45"/>
  <c r="P20" i="45"/>
  <c r="P9" i="45"/>
  <c r="P7" i="45"/>
  <c r="P16" i="45"/>
  <c r="P11" i="45"/>
  <c r="P12" i="26"/>
  <c r="P16" i="26"/>
  <c r="P19" i="26"/>
  <c r="P6" i="26"/>
  <c r="P15" i="26"/>
  <c r="P10" i="26"/>
  <c r="P7" i="42"/>
  <c r="P33" i="42"/>
  <c r="P13" i="42"/>
  <c r="P9" i="42"/>
  <c r="P12" i="42"/>
  <c r="P23" i="42"/>
  <c r="P24" i="42"/>
  <c r="P28" i="42"/>
  <c r="P27" i="42"/>
  <c r="P32" i="42"/>
  <c r="P20" i="49"/>
  <c r="P22" i="49"/>
  <c r="P12" i="49"/>
  <c r="P14" i="49"/>
  <c r="P10" i="49"/>
  <c r="P18" i="49"/>
  <c r="P16" i="49"/>
  <c r="P23" i="49"/>
  <c r="P21" i="49"/>
  <c r="P25" i="49"/>
  <c r="P65" i="29"/>
  <c r="P78" i="29"/>
  <c r="P67" i="29"/>
  <c r="P56" i="29"/>
  <c r="P8" i="29"/>
  <c r="P6" i="29"/>
  <c r="P18" i="29"/>
  <c r="P21" i="29"/>
  <c r="P29" i="29"/>
  <c r="P46" i="29"/>
  <c r="P13" i="29"/>
  <c r="P62" i="29"/>
  <c r="P23" i="29"/>
  <c r="P12" i="29"/>
  <c r="P45" i="29"/>
  <c r="P72" i="29"/>
  <c r="P59" i="29"/>
  <c r="P79" i="29"/>
  <c r="P57" i="29"/>
  <c r="P58" i="29"/>
  <c r="P33" i="29"/>
  <c r="P48" i="29"/>
  <c r="P37" i="29"/>
  <c r="P51" i="29"/>
  <c r="P42" i="29"/>
  <c r="P53" i="29"/>
  <c r="P20" i="29"/>
  <c r="P22" i="29"/>
  <c r="P30" i="29"/>
  <c r="P19" i="29"/>
  <c r="P14" i="29"/>
  <c r="P7" i="29"/>
  <c r="P71" i="29"/>
  <c r="P11" i="29"/>
  <c r="P43" i="29"/>
  <c r="P9" i="29"/>
  <c r="P73" i="29"/>
  <c r="P40" i="38"/>
  <c r="P8" i="38"/>
  <c r="P6" i="38"/>
  <c r="P42" i="38"/>
  <c r="P5" i="38"/>
  <c r="P49" i="38"/>
  <c r="P31" i="38"/>
  <c r="P39" i="38"/>
  <c r="P53" i="28"/>
  <c r="P90" i="28"/>
  <c r="P75" i="28"/>
  <c r="P73" i="28"/>
  <c r="P95" i="28"/>
  <c r="P100" i="28"/>
  <c r="P144" i="28"/>
  <c r="P145" i="28"/>
  <c r="P7" i="28"/>
  <c r="P104" i="28"/>
  <c r="P23" i="28"/>
  <c r="P152" i="28"/>
  <c r="P89" i="28"/>
  <c r="P47" i="28"/>
  <c r="P17" i="28"/>
  <c r="P58" i="28"/>
  <c r="P136" i="28"/>
  <c r="P21" i="28"/>
  <c r="P102" i="28"/>
  <c r="P125" i="28"/>
  <c r="P116" i="28"/>
  <c r="P103" i="28"/>
  <c r="P80" i="28"/>
  <c r="P76" i="28"/>
  <c r="P123" i="28"/>
  <c r="P59" i="28"/>
  <c r="P66" i="28"/>
  <c r="P88" i="28"/>
  <c r="P94" i="28"/>
  <c r="P149" i="28"/>
  <c r="P9" i="28"/>
  <c r="P41" i="28"/>
  <c r="P96" i="28"/>
  <c r="P32" i="28"/>
  <c r="P74" i="28"/>
  <c r="P91" i="28"/>
  <c r="P132" i="28"/>
  <c r="P86" i="28"/>
  <c r="P101" i="28"/>
  <c r="P124" i="28"/>
  <c r="P48" i="28"/>
  <c r="P35" i="28"/>
  <c r="P64" i="28"/>
  <c r="P117" i="28"/>
  <c r="P79" i="28"/>
  <c r="P148" i="28"/>
  <c r="P106" i="28"/>
  <c r="P151" i="28"/>
  <c r="P13" i="28"/>
  <c r="P83" i="28"/>
  <c r="P84" i="28"/>
  <c r="P61" i="28"/>
  <c r="P99" i="28"/>
  <c r="P5" i="28"/>
  <c r="P146" i="28"/>
  <c r="P19" i="28"/>
  <c r="P105" i="28"/>
  <c r="P24" i="28"/>
  <c r="P87" i="28"/>
  <c r="P118" i="28"/>
  <c r="P143" i="28"/>
  <c r="P107" i="28"/>
  <c r="P25" i="28"/>
  <c r="P119" i="28"/>
  <c r="P34" i="28"/>
  <c r="P62" i="28"/>
  <c r="P6" i="28"/>
  <c r="P147" i="28"/>
  <c r="P115" i="28"/>
  <c r="P8" i="28"/>
  <c r="P26" i="28"/>
  <c r="P24" i="52"/>
  <c r="P32" i="52"/>
  <c r="P19" i="52"/>
  <c r="P38" i="52"/>
  <c r="P12" i="52"/>
  <c r="P13" i="52"/>
  <c r="P30" i="52"/>
  <c r="P41" i="52"/>
  <c r="P31" i="52"/>
  <c r="P18" i="52"/>
  <c r="P40" i="52"/>
  <c r="P16" i="52"/>
  <c r="P28" i="52"/>
  <c r="P14" i="52"/>
  <c r="P29" i="52"/>
  <c r="P17" i="52"/>
  <c r="P10" i="52"/>
  <c r="P37" i="52"/>
  <c r="P39" i="52"/>
  <c r="P6" i="52"/>
  <c r="P7" i="52"/>
  <c r="P42" i="52"/>
  <c r="P23" i="52"/>
  <c r="P35" i="52"/>
  <c r="P46" i="32"/>
  <c r="P55" i="32"/>
  <c r="P25" i="32"/>
  <c r="P57" i="32"/>
  <c r="P9" i="32"/>
  <c r="P97" i="32"/>
  <c r="P41" i="32"/>
  <c r="P79" i="32"/>
  <c r="P24" i="32"/>
  <c r="P27" i="32"/>
  <c r="P86" i="32"/>
  <c r="P32" i="32"/>
  <c r="P93" i="32"/>
  <c r="P60" i="32"/>
  <c r="P50" i="32"/>
  <c r="P51" i="32"/>
  <c r="P78" i="32"/>
  <c r="P43" i="32"/>
  <c r="P16" i="32"/>
  <c r="P31" i="32"/>
  <c r="P99" i="32"/>
  <c r="P66" i="32"/>
  <c r="P74" i="32"/>
  <c r="P61" i="32"/>
  <c r="P20" i="32"/>
  <c r="P42" i="32"/>
  <c r="P83" i="32"/>
  <c r="P75" i="32"/>
  <c r="P30" i="32"/>
  <c r="P70" i="32"/>
  <c r="P48" i="32"/>
  <c r="P89" i="32"/>
  <c r="P91" i="32"/>
  <c r="P19" i="32"/>
  <c r="P21" i="32"/>
  <c r="P12" i="32"/>
  <c r="P45" i="32"/>
  <c r="P17" i="32"/>
  <c r="P85" i="32"/>
  <c r="P87" i="32"/>
  <c r="P8" i="32"/>
  <c r="P33" i="32"/>
  <c r="P58" i="32"/>
  <c r="P62" i="32"/>
  <c r="P98" i="32"/>
  <c r="P38" i="32"/>
  <c r="P22" i="32"/>
  <c r="P44" i="32"/>
  <c r="P56" i="32"/>
  <c r="P53" i="32"/>
  <c r="P64" i="32"/>
  <c r="P96" i="32"/>
  <c r="P35" i="32"/>
  <c r="P90" i="32"/>
  <c r="P92" i="32"/>
  <c r="P28" i="32"/>
  <c r="P88" i="32"/>
  <c r="P54" i="32"/>
  <c r="P73" i="32"/>
  <c r="P81" i="32"/>
  <c r="P77" i="32"/>
  <c r="P39" i="32"/>
  <c r="P63" i="32"/>
  <c r="P23" i="32"/>
  <c r="P84" i="32"/>
  <c r="P95" i="32"/>
  <c r="P49" i="32"/>
  <c r="P34" i="32"/>
  <c r="P59" i="32"/>
  <c r="P67" i="32"/>
  <c r="P10" i="32"/>
  <c r="P71" i="32"/>
  <c r="P40" i="32"/>
  <c r="P26" i="32"/>
  <c r="P65" i="32"/>
  <c r="P82" i="32"/>
  <c r="P6" i="3"/>
  <c r="P11" i="21"/>
  <c r="P25" i="21"/>
  <c r="P35" i="21"/>
  <c r="P49" i="21"/>
  <c r="P46" i="21"/>
  <c r="P29" i="21"/>
  <c r="P27" i="21"/>
  <c r="P32" i="21"/>
  <c r="P28" i="21"/>
  <c r="P36" i="21"/>
  <c r="P34" i="21"/>
  <c r="P26" i="21"/>
  <c r="P30" i="21"/>
  <c r="P21" i="21"/>
  <c r="P17" i="51"/>
  <c r="P7" i="51"/>
  <c r="P13" i="51"/>
  <c r="P12" i="51"/>
  <c r="P18" i="14"/>
  <c r="P28" i="14"/>
  <c r="P15" i="14"/>
  <c r="P22" i="14"/>
  <c r="P29" i="14"/>
  <c r="P31" i="14"/>
  <c r="P17" i="14"/>
  <c r="P13" i="14"/>
  <c r="P23" i="14"/>
  <c r="P24" i="14"/>
  <c r="P5" i="14"/>
  <c r="P9" i="14"/>
  <c r="P12" i="14"/>
  <c r="P14" i="14"/>
  <c r="P14" i="50"/>
  <c r="P15" i="50"/>
  <c r="P21" i="50"/>
  <c r="P6" i="50"/>
  <c r="P26" i="50"/>
  <c r="P18" i="50"/>
  <c r="P12" i="50"/>
  <c r="P22" i="50"/>
  <c r="P17" i="50"/>
  <c r="P7" i="50"/>
  <c r="P24" i="50"/>
  <c r="P25" i="50"/>
  <c r="P23" i="50"/>
  <c r="P19" i="50"/>
  <c r="P9" i="50"/>
  <c r="P10" i="50"/>
  <c r="P63" i="1"/>
  <c r="P60" i="1"/>
  <c r="P18" i="1"/>
  <c r="P94" i="1"/>
  <c r="P132" i="1"/>
  <c r="P74" i="1"/>
  <c r="P89" i="1"/>
  <c r="P82" i="1"/>
  <c r="P105" i="1"/>
  <c r="P76" i="1"/>
  <c r="P46" i="1"/>
  <c r="P65" i="1"/>
  <c r="P26" i="1"/>
  <c r="P51" i="1"/>
  <c r="P115" i="1"/>
  <c r="P73" i="1"/>
  <c r="P31" i="1"/>
  <c r="P106" i="1"/>
  <c r="P127" i="1"/>
  <c r="P67" i="1"/>
  <c r="P124" i="1"/>
  <c r="P87" i="1"/>
  <c r="P72" i="1"/>
  <c r="P81" i="1"/>
  <c r="P75" i="1"/>
  <c r="P129" i="1"/>
  <c r="P78" i="1"/>
  <c r="P58" i="1"/>
  <c r="P16" i="1"/>
  <c r="P37" i="1"/>
  <c r="P111" i="1"/>
  <c r="P17" i="1"/>
  <c r="P64" i="1"/>
  <c r="P22" i="1"/>
  <c r="P23" i="1"/>
  <c r="P86" i="1"/>
  <c r="P126" i="1"/>
  <c r="P12" i="1"/>
  <c r="P117" i="1"/>
  <c r="P45" i="1"/>
  <c r="P96" i="1"/>
  <c r="P90" i="1"/>
  <c r="P110" i="1"/>
  <c r="P50" i="1"/>
  <c r="P99" i="1"/>
  <c r="P135" i="1"/>
  <c r="P5" i="1"/>
  <c r="P33" i="1"/>
  <c r="P28" i="1"/>
  <c r="P120" i="1"/>
  <c r="P39" i="1"/>
  <c r="P109" i="1"/>
  <c r="P24" i="1"/>
  <c r="P13" i="1"/>
  <c r="P25" i="1"/>
  <c r="P118" i="1"/>
  <c r="P47" i="1"/>
  <c r="P98" i="1"/>
  <c r="P49" i="1"/>
  <c r="P125" i="1"/>
  <c r="P136" i="1"/>
  <c r="Q4" i="9"/>
  <c r="Q4" i="10"/>
  <c r="P4" i="10"/>
  <c r="P33" i="10"/>
  <c r="P61" i="10"/>
  <c r="P26" i="10"/>
  <c r="P25" i="10"/>
  <c r="P5" i="27"/>
  <c r="Q4" i="27"/>
  <c r="P6" i="27"/>
  <c r="P9" i="27"/>
  <c r="P23" i="27"/>
  <c r="P14" i="27"/>
  <c r="P12" i="27"/>
  <c r="P11" i="27"/>
  <c r="P10" i="27"/>
  <c r="P13" i="27"/>
  <c r="P9" i="48"/>
  <c r="Q4" i="48"/>
  <c r="P4" i="48"/>
  <c r="P10" i="48"/>
  <c r="P7" i="48"/>
  <c r="P4" i="45"/>
  <c r="P6" i="45"/>
  <c r="P5" i="26"/>
  <c r="Q4" i="26"/>
  <c r="P4" i="26"/>
  <c r="P8" i="26"/>
  <c r="P11" i="26"/>
  <c r="P7" i="26"/>
  <c r="P17" i="26"/>
  <c r="P9" i="26"/>
  <c r="Q4" i="37"/>
  <c r="P8" i="37"/>
  <c r="P13" i="37"/>
  <c r="P10" i="37"/>
  <c r="P5" i="37"/>
  <c r="P6" i="37"/>
  <c r="P17" i="37"/>
  <c r="P16" i="37"/>
  <c r="P12" i="37"/>
  <c r="P15" i="37"/>
  <c r="P17" i="42"/>
  <c r="Q4" i="42"/>
  <c r="P31" i="42"/>
  <c r="P20" i="42"/>
  <c r="P21" i="42"/>
  <c r="P16" i="42"/>
  <c r="P10" i="42"/>
  <c r="P19" i="42"/>
  <c r="P11" i="42"/>
  <c r="P30" i="42"/>
  <c r="P35" i="42"/>
  <c r="P25" i="42"/>
  <c r="P37" i="42"/>
  <c r="P29" i="42"/>
  <c r="P18" i="42"/>
  <c r="Q4" i="49"/>
  <c r="P4" i="49"/>
  <c r="P11" i="49"/>
  <c r="P8" i="49"/>
  <c r="P19" i="49"/>
  <c r="P13" i="49"/>
  <c r="P9" i="49"/>
  <c r="P24" i="29"/>
  <c r="P17" i="29"/>
  <c r="P40" i="29"/>
  <c r="P38" i="29"/>
  <c r="P31" i="29"/>
  <c r="P5" i="29"/>
  <c r="P16" i="29"/>
  <c r="P76" i="29"/>
  <c r="P50" i="29"/>
  <c r="P39" i="29"/>
  <c r="P47" i="29"/>
  <c r="P77" i="29"/>
  <c r="P34" i="29"/>
  <c r="P52" i="29"/>
  <c r="P32" i="29"/>
  <c r="P70" i="29"/>
  <c r="P35" i="29"/>
  <c r="P25" i="29"/>
  <c r="P74" i="29"/>
  <c r="P41" i="29"/>
  <c r="P36" i="29"/>
  <c r="P75" i="29"/>
  <c r="P15" i="29"/>
  <c r="P26" i="29"/>
  <c r="P32" i="38"/>
  <c r="P41" i="38"/>
  <c r="P18" i="38"/>
  <c r="Q4" i="38"/>
  <c r="P4" i="38"/>
  <c r="P45" i="38"/>
  <c r="P34" i="38"/>
  <c r="P21" i="38"/>
  <c r="P47" i="38"/>
  <c r="P24" i="38"/>
  <c r="P26" i="38"/>
  <c r="P9" i="38"/>
  <c r="P19" i="38"/>
  <c r="P17" i="38"/>
  <c r="P46" i="38"/>
  <c r="P14" i="38"/>
  <c r="P11" i="38"/>
  <c r="P25" i="38"/>
  <c r="P35" i="38"/>
  <c r="P30" i="38"/>
  <c r="P44" i="38"/>
  <c r="P33" i="38"/>
  <c r="P22" i="38"/>
  <c r="P13" i="38"/>
  <c r="P7" i="38"/>
  <c r="P12" i="38"/>
  <c r="P20" i="38"/>
  <c r="P43" i="38"/>
  <c r="P37" i="38"/>
  <c r="P29" i="38"/>
  <c r="P23" i="38"/>
  <c r="P16" i="38"/>
  <c r="P27" i="38"/>
  <c r="P36" i="38"/>
  <c r="P38" i="38"/>
  <c r="Q4" i="47"/>
  <c r="P77" i="28"/>
  <c r="P28" i="28"/>
  <c r="P108" i="28"/>
  <c r="P29" i="28"/>
  <c r="P110" i="28"/>
  <c r="P50" i="28"/>
  <c r="P60" i="28"/>
  <c r="P78" i="28"/>
  <c r="P114" i="28"/>
  <c r="P81" i="28"/>
  <c r="P33" i="28"/>
  <c r="P20" i="28"/>
  <c r="P14" i="28"/>
  <c r="P97" i="28"/>
  <c r="P31" i="28"/>
  <c r="P54" i="28"/>
  <c r="P43" i="28"/>
  <c r="P82" i="28"/>
  <c r="P131" i="28"/>
  <c r="P93" i="28"/>
  <c r="P51" i="28"/>
  <c r="P142" i="28"/>
  <c r="P70" i="28"/>
  <c r="P16" i="28"/>
  <c r="P44" i="28"/>
  <c r="P92" i="28"/>
  <c r="P109" i="28"/>
  <c r="P57" i="28"/>
  <c r="P30" i="28"/>
  <c r="P140" i="28"/>
  <c r="P85" i="28"/>
  <c r="P126" i="28"/>
  <c r="P36" i="28"/>
  <c r="P49" i="28"/>
  <c r="P55" i="28"/>
  <c r="P37" i="28"/>
  <c r="P120" i="28"/>
  <c r="P68" i="28"/>
  <c r="P121" i="28"/>
  <c r="Q4" i="28"/>
  <c r="P65" i="28"/>
  <c r="P4" i="28"/>
  <c r="P72" i="28"/>
  <c r="P15" i="28"/>
  <c r="P139" i="28"/>
  <c r="P18" i="28"/>
  <c r="P56" i="28"/>
  <c r="P111" i="28"/>
  <c r="P98" i="28"/>
  <c r="P112" i="28"/>
  <c r="Q4" i="52"/>
  <c r="P4" i="52"/>
  <c r="P11" i="52"/>
  <c r="P9" i="52"/>
  <c r="P5" i="52"/>
  <c r="P25" i="52"/>
  <c r="P29" i="32"/>
  <c r="Q4" i="32"/>
  <c r="P4" i="32"/>
  <c r="P47" i="32"/>
  <c r="P76" i="32"/>
  <c r="P80" i="32"/>
  <c r="Q4" i="3"/>
  <c r="P4" i="3"/>
  <c r="P8" i="3"/>
  <c r="P10" i="3"/>
  <c r="P7" i="3"/>
  <c r="P18" i="21"/>
  <c r="P43" i="21"/>
  <c r="P5" i="21"/>
  <c r="P42" i="21"/>
  <c r="P41" i="21"/>
  <c r="P7" i="21"/>
  <c r="Q4" i="21"/>
  <c r="P22" i="21"/>
  <c r="P23" i="21"/>
  <c r="P8" i="21"/>
  <c r="P6" i="21"/>
  <c r="P9" i="21"/>
  <c r="P10" i="21"/>
  <c r="P44" i="21"/>
  <c r="P39" i="21"/>
  <c r="P33" i="21"/>
  <c r="P24" i="21"/>
  <c r="Q4" i="51"/>
  <c r="P10" i="51"/>
  <c r="P4" i="51"/>
  <c r="P11" i="51"/>
  <c r="P14" i="51"/>
  <c r="P8" i="51"/>
  <c r="P16" i="51"/>
  <c r="Q4" i="14"/>
  <c r="P4" i="14"/>
  <c r="P26" i="14"/>
  <c r="P8" i="14"/>
  <c r="Q4" i="50"/>
  <c r="P4" i="50"/>
  <c r="P13" i="50"/>
  <c r="P5" i="50"/>
  <c r="Q4" i="1"/>
  <c r="P4" i="1"/>
  <c r="P54" i="1"/>
  <c r="P40" i="1"/>
  <c r="P61" i="1"/>
</calcChain>
</file>

<file path=xl/sharedStrings.xml><?xml version="1.0" encoding="utf-8"?>
<sst xmlns="http://schemas.openxmlformats.org/spreadsheetml/2006/main" count="4374" uniqueCount="937">
  <si>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</si>
  <si>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</si>
  <si>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</si>
  <si>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</si>
  <si>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</si>
  <si>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</si>
  <si>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</si>
  <si>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</si>
  <si>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</si>
  <si>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</si>
  <si>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</si>
  <si>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</si>
  <si>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</si>
  <si>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</si>
  <si>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</si>
  <si>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</si>
  <si>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</si>
  <si>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</si>
  <si>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</si>
  <si>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</si>
  <si>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</si>
  <si>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</si>
  <si>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</si>
  <si>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</si>
  <si>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</si>
  <si>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</si>
  <si>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</si>
  <si>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</si>
  <si>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</si>
  <si>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</si>
  <si>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</si>
  <si>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</si>
  <si>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</si>
  <si>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</si>
  <si>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</si>
  <si>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</si>
  <si>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</si>
  <si>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</si>
  <si>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</si>
  <si>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</si>
  <si>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</si>
  <si>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</si>
  <si>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</si>
  <si>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</si>
  <si>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</si>
  <si>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</si>
  <si>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</si>
  <si>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</si>
  <si>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</si>
  <si>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Any Sights</t>
  </si>
  <si>
    <t>D. Owen</t>
  </si>
  <si>
    <t>Cumberland</t>
  </si>
  <si>
    <t>A. Ralston</t>
  </si>
  <si>
    <t>Dumbarton</t>
  </si>
  <si>
    <t>W. Man</t>
  </si>
  <si>
    <t>Jasmine</t>
  </si>
  <si>
    <t>J. Baker</t>
  </si>
  <si>
    <t>C. Dickson</t>
  </si>
  <si>
    <t>Alloa</t>
  </si>
  <si>
    <t>D. Kirk</t>
  </si>
  <si>
    <t>Telepost</t>
  </si>
  <si>
    <t>W. McGurk</t>
  </si>
  <si>
    <t>Dechmont</t>
  </si>
  <si>
    <t>G. Chambers</t>
  </si>
  <si>
    <t>Altrincham</t>
  </si>
  <si>
    <t>H. McDonald</t>
  </si>
  <si>
    <t>Balerno &amp; Currie</t>
  </si>
  <si>
    <t>H. Graham</t>
  </si>
  <si>
    <t>B. Melvin</t>
  </si>
  <si>
    <t>Bedlay</t>
  </si>
  <si>
    <t>G. Mees</t>
  </si>
  <si>
    <t>Norwich</t>
  </si>
  <si>
    <t>W. Craig</t>
  </si>
  <si>
    <t>N. Carter</t>
  </si>
  <si>
    <t>Wigan</t>
  </si>
  <si>
    <t>V. Tripney</t>
  </si>
  <si>
    <t>City of Truro</t>
  </si>
  <si>
    <t>A. Lennox</t>
  </si>
  <si>
    <t>C. Glover</t>
  </si>
  <si>
    <t>P. Sambells</t>
  </si>
  <si>
    <t>B. Livingstone</t>
  </si>
  <si>
    <t>Callander</t>
  </si>
  <si>
    <t>S. Finnie</t>
  </si>
  <si>
    <t>Harpenden</t>
  </si>
  <si>
    <t>I. Nuckley</t>
  </si>
  <si>
    <t>Blackpool</t>
  </si>
  <si>
    <t>E. Astbury</t>
  </si>
  <si>
    <t>E. Clarke</t>
  </si>
  <si>
    <t>S. Stockdale</t>
  </si>
  <si>
    <t>E. Wethered</t>
  </si>
  <si>
    <t>R &amp; L</t>
  </si>
  <si>
    <t>N. Booker</t>
  </si>
  <si>
    <t>Penzance &amp; St. Ives</t>
  </si>
  <si>
    <t>D. Gilbody</t>
  </si>
  <si>
    <t>Downshire</t>
  </si>
  <si>
    <t>A. Hartley</t>
  </si>
  <si>
    <t>Wellington &amp; Skipton</t>
  </si>
  <si>
    <t>M. Coulson</t>
  </si>
  <si>
    <t>Sunderland</t>
  </si>
  <si>
    <t>D. Riley</t>
  </si>
  <si>
    <t>South Norfolk</t>
  </si>
  <si>
    <t>R. A. Shaw</t>
  </si>
  <si>
    <t>Vickers</t>
  </si>
  <si>
    <t>J. Martin</t>
  </si>
  <si>
    <t>B. Elliott</t>
  </si>
  <si>
    <t>M. Heyes</t>
  </si>
  <si>
    <t>R. Wethered</t>
  </si>
  <si>
    <t>C. Bracken</t>
  </si>
  <si>
    <t>St Giles Yarners</t>
  </si>
  <si>
    <t>J. Wegg</t>
  </si>
  <si>
    <t>D. Gilbert-Harris</t>
  </si>
  <si>
    <t>M. Pedley</t>
  </si>
  <si>
    <t>S. Moore</t>
  </si>
  <si>
    <t>Blackburn</t>
  </si>
  <si>
    <t>Court Riverside</t>
  </si>
  <si>
    <t>Jasmin Slater-Morris</t>
  </si>
  <si>
    <t>Goodyear RC</t>
  </si>
  <si>
    <t>A. Kirkham</t>
  </si>
  <si>
    <t>Preston Grasshoppers</t>
  </si>
  <si>
    <t>B. Crossley</t>
  </si>
  <si>
    <t>A. Hunton</t>
  </si>
  <si>
    <t>P. Budd</t>
  </si>
  <si>
    <t>M. Jupp</t>
  </si>
  <si>
    <t>Leek</t>
  </si>
  <si>
    <t>D. Smyth</t>
  </si>
  <si>
    <t>East Antrim</t>
  </si>
  <si>
    <t>G. Wilson</t>
  </si>
  <si>
    <t>E. Walenziak</t>
  </si>
  <si>
    <t>G. McArther</t>
  </si>
  <si>
    <t>I. Baxter</t>
  </si>
  <si>
    <t>G. Glover</t>
  </si>
  <si>
    <t>Wantage</t>
  </si>
  <si>
    <t>J. Brown</t>
  </si>
  <si>
    <t>J. Thomson</t>
  </si>
  <si>
    <t>A. Simpson</t>
  </si>
  <si>
    <t>G. Appleby</t>
  </si>
  <si>
    <t>Keswick</t>
  </si>
  <si>
    <t>R. Hart</t>
  </si>
  <si>
    <t>T. Wilson</t>
  </si>
  <si>
    <t>S. Tomlin</t>
  </si>
  <si>
    <t>J. Sadowski</t>
  </si>
  <si>
    <t>B. Woolley</t>
  </si>
  <si>
    <t>P. Warwick</t>
  </si>
  <si>
    <t>M. Humphrey</t>
  </si>
  <si>
    <t>D. Grocott</t>
  </si>
  <si>
    <t>T. Mooney</t>
  </si>
  <si>
    <t>A. Davis</t>
  </si>
  <si>
    <t>A. Reed</t>
  </si>
  <si>
    <t>Little Clacton</t>
  </si>
  <si>
    <t>A. Thomas</t>
  </si>
  <si>
    <t>F. Braganza</t>
  </si>
  <si>
    <t>D. C. J. Poxon</t>
  </si>
  <si>
    <t>Leicester</t>
  </si>
  <si>
    <t>S. Trevithick</t>
  </si>
  <si>
    <t>A. McSally</t>
  </si>
  <si>
    <t>A. Ward</t>
  </si>
  <si>
    <t>I. Jones</t>
  </si>
  <si>
    <t>R. Ford</t>
  </si>
  <si>
    <t>Jorja Slater-Morris</t>
  </si>
  <si>
    <t>A. Dart</t>
  </si>
  <si>
    <t>A. Tew</t>
  </si>
  <si>
    <t>K. Stockham</t>
  </si>
  <si>
    <t>Portishead</t>
  </si>
  <si>
    <t>J. Pye</t>
  </si>
  <si>
    <t>R. Mead</t>
  </si>
  <si>
    <t>D. Milner</t>
  </si>
  <si>
    <t>R. Miller</t>
  </si>
  <si>
    <t>P. Field</t>
  </si>
  <si>
    <t>C. Phillips</t>
  </si>
  <si>
    <t>J. Davis</t>
  </si>
  <si>
    <t>D. Boddy</t>
  </si>
  <si>
    <t>P. E. Harrison</t>
  </si>
  <si>
    <t>D. Cameron</t>
  </si>
  <si>
    <t>T. Lumley</t>
  </si>
  <si>
    <t>L. Cooper</t>
  </si>
  <si>
    <t>St Andrews</t>
  </si>
  <si>
    <t>R. Collins</t>
  </si>
  <si>
    <t>S. Alexander</t>
  </si>
  <si>
    <t>Penarth</t>
  </si>
  <si>
    <t>D. White</t>
  </si>
  <si>
    <t>T. Flynn</t>
  </si>
  <si>
    <t>T. Boddy</t>
  </si>
  <si>
    <t>D. Sweeting</t>
  </si>
  <si>
    <t>I. Hutchinson</t>
  </si>
  <si>
    <t>J. Geis</t>
  </si>
  <si>
    <t>T. Oakley</t>
  </si>
  <si>
    <t>I. Foulner</t>
  </si>
  <si>
    <t>A. Noble</t>
  </si>
  <si>
    <t>D. Ellsmore</t>
  </si>
  <si>
    <t>W. F. Hamilton</t>
  </si>
  <si>
    <t>P. Garrett</t>
  </si>
  <si>
    <t>N. Dixon</t>
  </si>
  <si>
    <t>C. Bowes</t>
  </si>
  <si>
    <t>C. Brown</t>
  </si>
  <si>
    <t>D. Fitzpatrick</t>
  </si>
  <si>
    <t>O. J. Spence</t>
  </si>
  <si>
    <t>P. Harrison</t>
  </si>
  <si>
    <t>A. Baxter</t>
  </si>
  <si>
    <t>T. McGregor</t>
  </si>
  <si>
    <t>J. Machin</t>
  </si>
  <si>
    <t>R. T. Shaw</t>
  </si>
  <si>
    <t>M. Arnstein</t>
  </si>
  <si>
    <t>B. McIntosh</t>
  </si>
  <si>
    <t>N. Calder</t>
  </si>
  <si>
    <t>D. Wheeler</t>
  </si>
  <si>
    <t>E. Thornton</t>
  </si>
  <si>
    <t>R. Holden</t>
  </si>
  <si>
    <t>Colne</t>
  </si>
  <si>
    <t>D. Platt</t>
  </si>
  <si>
    <t>D. Higginbottom</t>
  </si>
  <si>
    <t>L. Holden</t>
  </si>
  <si>
    <t>J. Swift</t>
  </si>
  <si>
    <t>P. Baylis</t>
  </si>
  <si>
    <t>B. Smith</t>
  </si>
  <si>
    <t>E. Smith</t>
  </si>
  <si>
    <t>P. Wright</t>
  </si>
  <si>
    <t>P. Thornton</t>
  </si>
  <si>
    <t>O. Edwards</t>
  </si>
  <si>
    <t>C. Turner</t>
  </si>
  <si>
    <t>Crewe</t>
  </si>
  <si>
    <t>York RI</t>
  </si>
  <si>
    <t>10 Metre Air Pistol Individual Junior</t>
  </si>
  <si>
    <t>10 Metre Air Pistol Individual Senior</t>
  </si>
  <si>
    <t>S. Davis</t>
  </si>
  <si>
    <t>Old Silhillians</t>
  </si>
  <si>
    <t>S. Jones</t>
  </si>
  <si>
    <t>E. Hatcher</t>
  </si>
  <si>
    <t>Glevum</t>
  </si>
  <si>
    <t>D. Boyton</t>
  </si>
  <si>
    <t>G. Cox</t>
  </si>
  <si>
    <t>G. Lasseter</t>
  </si>
  <si>
    <t>G. Sowerby</t>
  </si>
  <si>
    <t>J. Majewski</t>
  </si>
  <si>
    <t>Down Hatherley</t>
  </si>
  <si>
    <t>P. Tietze</t>
  </si>
  <si>
    <t>B. Beaven</t>
  </si>
  <si>
    <t>S. Western</t>
  </si>
  <si>
    <t>G. Law</t>
  </si>
  <si>
    <t>K. Johns</t>
  </si>
  <si>
    <t>D. Wilkins</t>
  </si>
  <si>
    <t>M. Bowen</t>
  </si>
  <si>
    <t>N. Beesley</t>
  </si>
  <si>
    <t>T. Tunstall</t>
  </si>
  <si>
    <t>T. Reeves</t>
  </si>
  <si>
    <t>P. Webb</t>
  </si>
  <si>
    <t>B. C. Pont</t>
  </si>
  <si>
    <t>P. Turner</t>
  </si>
  <si>
    <t>M. Bailey</t>
  </si>
  <si>
    <t>R. Townsend</t>
  </si>
  <si>
    <t>N. Dewing</t>
  </si>
  <si>
    <t>Marlow</t>
  </si>
  <si>
    <t>R. Law</t>
  </si>
  <si>
    <t>A. Brown</t>
  </si>
  <si>
    <t>S. Banerjee</t>
  </si>
  <si>
    <t>Jubilee</t>
  </si>
  <si>
    <t>J. MacKenzie</t>
  </si>
  <si>
    <t>E. Matthews</t>
  </si>
  <si>
    <t>Market Drayton</t>
  </si>
  <si>
    <t>M. Hunton</t>
  </si>
  <si>
    <t>K. Robinson</t>
  </si>
  <si>
    <t>R. Campbell</t>
  </si>
  <si>
    <t>N. Avis</t>
  </si>
  <si>
    <t>J. Ward</t>
  </si>
  <si>
    <t>J. Rothwell</t>
  </si>
  <si>
    <t>K. Kuzhanoska</t>
  </si>
  <si>
    <t>V. Gibbs</t>
  </si>
  <si>
    <t>Carshalton</t>
  </si>
  <si>
    <t>D. Marshall</t>
  </si>
  <si>
    <t>I. Drake</t>
  </si>
  <si>
    <t>L. Field</t>
  </si>
  <si>
    <t>10 Metre Air Rifle Individual Junior</t>
  </si>
  <si>
    <t>10 Metre Air Rifle Individual Senior</t>
  </si>
  <si>
    <t>R. King</t>
  </si>
  <si>
    <t>S. Moruzzi</t>
  </si>
  <si>
    <t>J. Phillips</t>
  </si>
  <si>
    <t>E. Purcell</t>
  </si>
  <si>
    <t>J. Rogers</t>
  </si>
  <si>
    <t>I. Vance</t>
  </si>
  <si>
    <t>A. Whiston</t>
  </si>
  <si>
    <t>R. Hoyle</t>
  </si>
  <si>
    <t>A. Craythorne</t>
  </si>
  <si>
    <t>Comber</t>
  </si>
  <si>
    <t>J. Getty</t>
  </si>
  <si>
    <t>L. Dugan</t>
  </si>
  <si>
    <t>W. Stringer</t>
  </si>
  <si>
    <t>C. Lockwood</t>
  </si>
  <si>
    <t>G. Duff</t>
  </si>
  <si>
    <t>N. Hayes</t>
  </si>
  <si>
    <t>S. Morris</t>
  </si>
  <si>
    <t>P. Bracegirdle</t>
  </si>
  <si>
    <t>A. Fellerman</t>
  </si>
  <si>
    <t>P. Cox</t>
  </si>
  <si>
    <t>R. Paige</t>
  </si>
  <si>
    <t>D. McErlain</t>
  </si>
  <si>
    <t>Deddington</t>
  </si>
  <si>
    <t>C. Walker</t>
  </si>
  <si>
    <t>D. Horgan</t>
  </si>
  <si>
    <t>Warrington</t>
  </si>
  <si>
    <t>S. Mohamed</t>
  </si>
  <si>
    <t>T. Earnshaw</t>
  </si>
  <si>
    <t>S. Neale</t>
  </si>
  <si>
    <t>A. German</t>
  </si>
  <si>
    <t>A. Trueick</t>
  </si>
  <si>
    <t>P. Rocca</t>
  </si>
  <si>
    <t>C. Gilmore</t>
  </si>
  <si>
    <t>M. McGlennon</t>
  </si>
  <si>
    <t>20 Yard Pistol Individual Senior</t>
  </si>
  <si>
    <t>P. Lambert</t>
  </si>
  <si>
    <t>P. Trathan</t>
  </si>
  <si>
    <t>D. Caffrey</t>
  </si>
  <si>
    <t>Penrhiwpal</t>
  </si>
  <si>
    <t>I. Scott</t>
  </si>
  <si>
    <t>N. Currie</t>
  </si>
  <si>
    <t>Ballymena</t>
  </si>
  <si>
    <t>M. Young</t>
  </si>
  <si>
    <t>J. Porter</t>
  </si>
  <si>
    <t>L. McFarland</t>
  </si>
  <si>
    <t>Derby</t>
  </si>
  <si>
    <t>R. Birchall</t>
  </si>
  <si>
    <t>Hensall</t>
  </si>
  <si>
    <t>W. Latimer</t>
  </si>
  <si>
    <t>H. Ayre</t>
  </si>
  <si>
    <t>M. McDowell</t>
  </si>
  <si>
    <t>P. Ross</t>
  </si>
  <si>
    <t>J. McLaughlin</t>
  </si>
  <si>
    <t>M. Sisson</t>
  </si>
  <si>
    <t>J. Sinclair</t>
  </si>
  <si>
    <t>P. Kilpin</t>
  </si>
  <si>
    <t>M. Milvenna</t>
  </si>
  <si>
    <t>M. Rowan</t>
  </si>
  <si>
    <t>R. Bell</t>
  </si>
  <si>
    <t>V. Robinson</t>
  </si>
  <si>
    <t>Worplesdon</t>
  </si>
  <si>
    <t>R. Morrow</t>
  </si>
  <si>
    <t>M. Harlow</t>
  </si>
  <si>
    <t>M. Pearson</t>
  </si>
  <si>
    <t>K. Knowles</t>
  </si>
  <si>
    <t>A. Cook</t>
  </si>
  <si>
    <t>Felton</t>
  </si>
  <si>
    <t>E. O'Brien</t>
  </si>
  <si>
    <t>D. E. Holehouse</t>
  </si>
  <si>
    <t>G. Stewart</t>
  </si>
  <si>
    <t>Kinross &amp; Milnathort</t>
  </si>
  <si>
    <t>I. Gray</t>
  </si>
  <si>
    <t>G. Nock</t>
  </si>
  <si>
    <t>GEC (Coventry)</t>
  </si>
  <si>
    <t>S. Murcutt</t>
  </si>
  <si>
    <t>Chippenham</t>
  </si>
  <si>
    <t>K. Hancock</t>
  </si>
  <si>
    <t>M. Pillips</t>
  </si>
  <si>
    <t>Ross on Wye</t>
  </si>
  <si>
    <t>Gaib. O'Neill</t>
  </si>
  <si>
    <t>S. Morgans</t>
  </si>
  <si>
    <t>D. Sheridan</t>
  </si>
  <si>
    <t>W. Faulkner</t>
  </si>
  <si>
    <t>D. Casson</t>
  </si>
  <si>
    <t>P. McCusker</t>
  </si>
  <si>
    <t>S. McLaughlin</t>
  </si>
  <si>
    <t>J. Innes</t>
  </si>
  <si>
    <t>A. McCusker</t>
  </si>
  <si>
    <t>D. Wiseman</t>
  </si>
  <si>
    <t>A. Duncan</t>
  </si>
  <si>
    <t>D. Harlow</t>
  </si>
  <si>
    <t>B. Carson</t>
  </si>
  <si>
    <t>J. McKay</t>
  </si>
  <si>
    <t>D. Millikan</t>
  </si>
  <si>
    <t>W. Jenkins</t>
  </si>
  <si>
    <t>J. Chouler</t>
  </si>
  <si>
    <t>P. Tyler</t>
  </si>
  <si>
    <t>P. Bryan</t>
  </si>
  <si>
    <t>R. Farquhar</t>
  </si>
  <si>
    <t>R. Brown</t>
  </si>
  <si>
    <t>S. Thomas</t>
  </si>
  <si>
    <t>M. King</t>
  </si>
  <si>
    <t>J. Mulholland</t>
  </si>
  <si>
    <t>R. Magee</t>
  </si>
  <si>
    <t>D. Philips</t>
  </si>
  <si>
    <t>A. Lyons</t>
  </si>
  <si>
    <t>D. Dobson</t>
  </si>
  <si>
    <t>E. Gibson</t>
  </si>
  <si>
    <t>J. McAdam</t>
  </si>
  <si>
    <t>J. McClean</t>
  </si>
  <si>
    <t>N. Hagan</t>
  </si>
  <si>
    <t>Ger. O'Neil</t>
  </si>
  <si>
    <t>R. Donnelly</t>
  </si>
  <si>
    <t>J. Parkes</t>
  </si>
  <si>
    <t>J. Russell</t>
  </si>
  <si>
    <t>T. McCaffrey</t>
  </si>
  <si>
    <t>W. Greenlaw</t>
  </si>
  <si>
    <t>S. George</t>
  </si>
  <si>
    <t>D. Kyle</t>
  </si>
  <si>
    <t>A. Donnelly</t>
  </si>
  <si>
    <t>M. Griffiths</t>
  </si>
  <si>
    <t>G. Goodyear</t>
  </si>
  <si>
    <t>A. Kerr</t>
  </si>
  <si>
    <t>T. Ashford</t>
  </si>
  <si>
    <t>N. Magee</t>
  </si>
  <si>
    <t>J. Hewitt</t>
  </si>
  <si>
    <t>M. Bennett</t>
  </si>
  <si>
    <t>J. Lytollis</t>
  </si>
  <si>
    <t>N. Harrison</t>
  </si>
  <si>
    <t>G. F. Wilkinson</t>
  </si>
  <si>
    <t>P. Brown</t>
  </si>
  <si>
    <t>C. McCaffrey</t>
  </si>
  <si>
    <t>50m/yds Benchrest Individual Senior</t>
  </si>
  <si>
    <t>J. Gardiner</t>
  </si>
  <si>
    <t>D. Love</t>
  </si>
  <si>
    <t>M. Boyd</t>
  </si>
  <si>
    <t>P. Smith</t>
  </si>
  <si>
    <t>K. Braithwaite</t>
  </si>
  <si>
    <t>R. Wylam</t>
  </si>
  <si>
    <t>J. Forrest</t>
  </si>
  <si>
    <t>P. Watson</t>
  </si>
  <si>
    <t>Cardiff</t>
  </si>
  <si>
    <t>C. Williamson</t>
  </si>
  <si>
    <t>J. Pearson</t>
  </si>
  <si>
    <t>W. Williams</t>
  </si>
  <si>
    <t>G. Boyer</t>
  </si>
  <si>
    <t>J. Wilkinson</t>
  </si>
  <si>
    <t>S. Dodds</t>
  </si>
  <si>
    <t>Scotton &amp; Farnham</t>
  </si>
  <si>
    <t>R. Chisem</t>
  </si>
  <si>
    <t>Furness Marksmen</t>
  </si>
  <si>
    <t>C. Williams</t>
  </si>
  <si>
    <t>R. Gaunt</t>
  </si>
  <si>
    <t>P. Halliwell</t>
  </si>
  <si>
    <t>A. Padley</t>
  </si>
  <si>
    <t>D. Pitchforth</t>
  </si>
  <si>
    <t>J. Pargetor</t>
  </si>
  <si>
    <t>I. Asplen</t>
  </si>
  <si>
    <t>J. Rawnsley</t>
  </si>
  <si>
    <t>N. McDonald</t>
  </si>
  <si>
    <t>R. Maddocks</t>
  </si>
  <si>
    <t>A. Rigg</t>
  </si>
  <si>
    <t>R. Gough</t>
  </si>
  <si>
    <t>I. Weatherston</t>
  </si>
  <si>
    <t>S. Abbott</t>
  </si>
  <si>
    <t>J. Browning</t>
  </si>
  <si>
    <t>Ramsgate and Dover</t>
  </si>
  <si>
    <t>J. Davidson</t>
  </si>
  <si>
    <t>P. Ward</t>
  </si>
  <si>
    <t>S. Huddleston</t>
  </si>
  <si>
    <t>C. Salisbury</t>
  </si>
  <si>
    <t>J. Andrews</t>
  </si>
  <si>
    <t>J. Trinder</t>
  </si>
  <si>
    <t>S. Guilbaud</t>
  </si>
  <si>
    <t>B. Tilbury</t>
  </si>
  <si>
    <t>V. Barr</t>
  </si>
  <si>
    <t>R. Halliwell</t>
  </si>
  <si>
    <t>D. Pargetor</t>
  </si>
  <si>
    <t>M. Tansey</t>
  </si>
  <si>
    <t>R. Salt</t>
  </si>
  <si>
    <t>I. Berridge</t>
  </si>
  <si>
    <t>Short Range Benchrest (Air) Individual Senior</t>
  </si>
  <si>
    <t>J. Cockman</t>
  </si>
  <si>
    <t>Morecambe</t>
  </si>
  <si>
    <t>P. Birmingham</t>
  </si>
  <si>
    <t>C. Thorbjornsen</t>
  </si>
  <si>
    <t>K. Mepham</t>
  </si>
  <si>
    <t>M. Longbottom</t>
  </si>
  <si>
    <t>A. Bruce</t>
  </si>
  <si>
    <t>Bolton</t>
  </si>
  <si>
    <t>T. Jones</t>
  </si>
  <si>
    <t>A. Moore</t>
  </si>
  <si>
    <t>Watsonians</t>
  </si>
  <si>
    <t>J. Bernardes</t>
  </si>
  <si>
    <t>J. Marsh Brown</t>
  </si>
  <si>
    <t>M. Phillips</t>
  </si>
  <si>
    <t>R. Scholes</t>
  </si>
  <si>
    <t>A. Thompson</t>
  </si>
  <si>
    <t>J. Moore</t>
  </si>
  <si>
    <t>A. Dewsnip</t>
  </si>
  <si>
    <t>N. Raponi</t>
  </si>
  <si>
    <t>D. Bailey</t>
  </si>
  <si>
    <t>P. Lawrence</t>
  </si>
  <si>
    <t>R. Williams</t>
  </si>
  <si>
    <t>A. Mason</t>
  </si>
  <si>
    <t>P. Slator</t>
  </si>
  <si>
    <t>R. Cliffe</t>
  </si>
  <si>
    <t>T. Merlin-Davies</t>
  </si>
  <si>
    <t>V. Shutt</t>
  </si>
  <si>
    <t>J. Bambery</t>
  </si>
  <si>
    <t>M. Eyles</t>
  </si>
  <si>
    <t>S. Westley</t>
  </si>
  <si>
    <t>D. Allwright</t>
  </si>
  <si>
    <t>A. Barrow</t>
  </si>
  <si>
    <t>S. Harris</t>
  </si>
  <si>
    <t>R. Pickering</t>
  </si>
  <si>
    <t>City of Stoke</t>
  </si>
  <si>
    <t>M. Scott</t>
  </si>
  <si>
    <t>B. Chappell</t>
  </si>
  <si>
    <t>A. Ritson</t>
  </si>
  <si>
    <t>P. Sewell</t>
  </si>
  <si>
    <t>K. Wightman</t>
  </si>
  <si>
    <t>Kendal</t>
  </si>
  <si>
    <t>A. Chen</t>
  </si>
  <si>
    <t>Robin Hood GC</t>
  </si>
  <si>
    <t>C. Tait</t>
  </si>
  <si>
    <t>R. Moffett</t>
  </si>
  <si>
    <t>A. Bambery</t>
  </si>
  <si>
    <t>S. Andrews</t>
  </si>
  <si>
    <t>M. Morris</t>
  </si>
  <si>
    <t>D. Mills</t>
  </si>
  <si>
    <t>C. Webster</t>
  </si>
  <si>
    <t>A. Green</t>
  </si>
  <si>
    <t>J. Parker</t>
  </si>
  <si>
    <t>S. Moss</t>
  </si>
  <si>
    <t>R. Chapman</t>
  </si>
  <si>
    <t>Hawick</t>
  </si>
  <si>
    <t>A. Taylor</t>
  </si>
  <si>
    <t>C. Pickering</t>
  </si>
  <si>
    <t>P. Holland</t>
  </si>
  <si>
    <t>R. Page</t>
  </si>
  <si>
    <t>N. Booth</t>
  </si>
  <si>
    <t>M. Felton</t>
  </si>
  <si>
    <t>N. Williams</t>
  </si>
  <si>
    <t>D. Bromley</t>
  </si>
  <si>
    <t>M. Morgans</t>
  </si>
  <si>
    <t>P. Gore</t>
  </si>
  <si>
    <t>D. Wells</t>
  </si>
  <si>
    <t>J. Wood</t>
  </si>
  <si>
    <t>J. McMorran</t>
  </si>
  <si>
    <t>H. Kallay</t>
  </si>
  <si>
    <t>Rugeley</t>
  </si>
  <si>
    <t>J. Bartlam</t>
  </si>
  <si>
    <t>G. Smith</t>
  </si>
  <si>
    <t>J. Davey</t>
  </si>
  <si>
    <t>R. Ward</t>
  </si>
  <si>
    <t>I. Allsop</t>
  </si>
  <si>
    <t>K. Thorbjornsen</t>
  </si>
  <si>
    <t>A. Moss</t>
  </si>
  <si>
    <t>S. Vincent</t>
  </si>
  <si>
    <t>A. Holmes</t>
  </si>
  <si>
    <t>K. Hayes</t>
  </si>
  <si>
    <t>J. Kerr</t>
  </si>
  <si>
    <t>G. Jones</t>
  </si>
  <si>
    <t>R. Rollinson</t>
  </si>
  <si>
    <t>Q. Tang</t>
  </si>
  <si>
    <t>B. Lindon</t>
  </si>
  <si>
    <t>N. Cowdrey</t>
  </si>
  <si>
    <t>A. Nixon</t>
  </si>
  <si>
    <t>K. Blackmore</t>
  </si>
  <si>
    <t>S. Russell</t>
  </si>
  <si>
    <t>J.S.P.C.</t>
  </si>
  <si>
    <t>M. Payne</t>
  </si>
  <si>
    <t>K. Smallwood</t>
  </si>
  <si>
    <t>M. Curran</t>
  </si>
  <si>
    <t>C. Salway</t>
  </si>
  <si>
    <t>P. Van-Parys</t>
  </si>
  <si>
    <t>R. Bruce</t>
  </si>
  <si>
    <t>N. Spencer</t>
  </si>
  <si>
    <t>R. Wegener-Salway</t>
  </si>
  <si>
    <t>J. Payne</t>
  </si>
  <si>
    <t>A. Power</t>
  </si>
  <si>
    <t>S. Beech</t>
  </si>
  <si>
    <t>M. Saunders</t>
  </si>
  <si>
    <t>J. Lee</t>
  </si>
  <si>
    <t>P. Lovett</t>
  </si>
  <si>
    <t>K. Lovett</t>
  </si>
  <si>
    <t>A. Foy</t>
  </si>
  <si>
    <t>C. Boyd</t>
  </si>
  <si>
    <t>C. Teer</t>
  </si>
  <si>
    <t>M. Turnbull</t>
  </si>
  <si>
    <t>R. Oldland</t>
  </si>
  <si>
    <t>M. Taylor</t>
  </si>
  <si>
    <t>R. Mallinson</t>
  </si>
  <si>
    <t>C. Amos</t>
  </si>
  <si>
    <t>G. Lyell</t>
  </si>
  <si>
    <t>S. Bury</t>
  </si>
  <si>
    <t>K. Dillon</t>
  </si>
  <si>
    <t>S. Cockman</t>
  </si>
  <si>
    <t>F. Holden</t>
  </si>
  <si>
    <t>J. Armstrong</t>
  </si>
  <si>
    <t>Short Range Benchrest (Rimfire) Individual Senior</t>
  </si>
  <si>
    <t>C. Wade</t>
  </si>
  <si>
    <t>J. Peart</t>
  </si>
  <si>
    <t>R. Ellans</t>
  </si>
  <si>
    <t>D. Bishop</t>
  </si>
  <si>
    <t>A. Christofi</t>
  </si>
  <si>
    <t>A. Sadler</t>
  </si>
  <si>
    <t>J. Curtan</t>
  </si>
  <si>
    <t>W. Williamson</t>
  </si>
  <si>
    <t>C. Edwards</t>
  </si>
  <si>
    <t>D. Ward</t>
  </si>
  <si>
    <t>Chichester</t>
  </si>
  <si>
    <t>C. Thompson</t>
  </si>
  <si>
    <t>D. Rees</t>
  </si>
  <si>
    <t>W. Pow</t>
  </si>
  <si>
    <t>D. Crawford</t>
  </si>
  <si>
    <t>C. Blyth</t>
  </si>
  <si>
    <t>M. Loader</t>
  </si>
  <si>
    <t>N. King</t>
  </si>
  <si>
    <t>D. Green</t>
  </si>
  <si>
    <t>P. Dean</t>
  </si>
  <si>
    <t>S. Booth</t>
  </si>
  <si>
    <t>I. Waghorn</t>
  </si>
  <si>
    <t>C. Oswald</t>
  </si>
  <si>
    <t>C. Parratt</t>
  </si>
  <si>
    <t>J. Thompson</t>
  </si>
  <si>
    <t>L. Williams</t>
  </si>
  <si>
    <t>D. Nicoll</t>
  </si>
  <si>
    <t>B. Newman</t>
  </si>
  <si>
    <t>C. Waters</t>
  </si>
  <si>
    <t>A. Greenlees</t>
  </si>
  <si>
    <t>Bishop Auckland</t>
  </si>
  <si>
    <t>A. Wyatt</t>
  </si>
  <si>
    <t>J. Paterson</t>
  </si>
  <si>
    <t>A. Norley</t>
  </si>
  <si>
    <t>T. Coggins</t>
  </si>
  <si>
    <t>H. Marshall</t>
  </si>
  <si>
    <t>D. Smith</t>
  </si>
  <si>
    <t>C. Wood</t>
  </si>
  <si>
    <t>Gallery Rifle - Any Sights Senior</t>
  </si>
  <si>
    <t>N. Gray</t>
  </si>
  <si>
    <t>R. Gascoyne</t>
  </si>
  <si>
    <t>M. Leese</t>
  </si>
  <si>
    <t>D. Ingham</t>
  </si>
  <si>
    <t>N. Andrews</t>
  </si>
  <si>
    <t>P. Danvers</t>
  </si>
  <si>
    <t>B. Leese</t>
  </si>
  <si>
    <t>B. Roberts</t>
  </si>
  <si>
    <t>A. Cadman</t>
  </si>
  <si>
    <t>J. Morris</t>
  </si>
  <si>
    <t>K. Upton</t>
  </si>
  <si>
    <t>B. Cadman</t>
  </si>
  <si>
    <t>A. Battrick</t>
  </si>
  <si>
    <t>M. Preston</t>
  </si>
  <si>
    <t>T. Creed</t>
  </si>
  <si>
    <t>A. Dodd</t>
  </si>
  <si>
    <t>J. Hall</t>
  </si>
  <si>
    <t>G. Newsholme</t>
  </si>
  <si>
    <t>A. Powell</t>
  </si>
  <si>
    <t>R. Ker</t>
  </si>
  <si>
    <t>M. Richardson</t>
  </si>
  <si>
    <t>P. Hurcumb</t>
  </si>
  <si>
    <t>S. Logan</t>
  </si>
  <si>
    <t>T. Somerton</t>
  </si>
  <si>
    <t>J. Thurley</t>
  </si>
  <si>
    <t>G. Rees</t>
  </si>
  <si>
    <t>S. Dalziel</t>
  </si>
  <si>
    <t>M. Brewis</t>
  </si>
  <si>
    <t>S. Alston</t>
  </si>
  <si>
    <t>J. Boulton</t>
  </si>
  <si>
    <t>C. Stones</t>
  </si>
  <si>
    <t>J. Lawson</t>
  </si>
  <si>
    <t>K. Davidson</t>
  </si>
  <si>
    <t>A. Currant</t>
  </si>
  <si>
    <t>I. Balshaw</t>
  </si>
  <si>
    <t>H. Powell</t>
  </si>
  <si>
    <t>R. Crowder</t>
  </si>
  <si>
    <t>S. Vincett</t>
  </si>
  <si>
    <t>E. Thurley</t>
  </si>
  <si>
    <t>R. Johnson</t>
  </si>
  <si>
    <t>Gallery Rifle - Iron Sights Senior</t>
  </si>
  <si>
    <t>A. Colman</t>
  </si>
  <si>
    <t>I. Henderson</t>
  </si>
  <si>
    <t>S. Hutchinson</t>
  </si>
  <si>
    <t>S. Rees</t>
  </si>
  <si>
    <t>J. Moffat</t>
  </si>
  <si>
    <t>J. McCluskey</t>
  </si>
  <si>
    <t>N. Thompson</t>
  </si>
  <si>
    <t>R. Carter</t>
  </si>
  <si>
    <t>Long Barrelled Pistol Senior</t>
  </si>
  <si>
    <t>W. Phelps</t>
  </si>
  <si>
    <t>Llantrisant</t>
  </si>
  <si>
    <t>A. Hirst</t>
  </si>
  <si>
    <t>A. Germain</t>
  </si>
  <si>
    <t>S. Jacklin</t>
  </si>
  <si>
    <t>L. Webster</t>
  </si>
  <si>
    <t>P. G. Barnett</t>
  </si>
  <si>
    <t>N. Harcus</t>
  </si>
  <si>
    <t>C. Norton</t>
  </si>
  <si>
    <t>J. O'Neill</t>
  </si>
  <si>
    <t>A. Smith</t>
  </si>
  <si>
    <t>P. Bailey</t>
  </si>
  <si>
    <t>I. Thomas</t>
  </si>
  <si>
    <t>K. L. Dinkel</t>
  </si>
  <si>
    <t>D. N. Price</t>
  </si>
  <si>
    <t>A. Tyler</t>
  </si>
  <si>
    <t>B. Cooke-Duffy</t>
  </si>
  <si>
    <t>N. Morewood</t>
  </si>
  <si>
    <t>P. Hawkins</t>
  </si>
  <si>
    <t>S. Steele</t>
  </si>
  <si>
    <t>T. McFarland</t>
  </si>
  <si>
    <t>J. C. Smith</t>
  </si>
  <si>
    <t>T. Richmond</t>
  </si>
  <si>
    <t>P. Yokoyama</t>
  </si>
  <si>
    <t>G. Garrett</t>
  </si>
  <si>
    <t>C. Short</t>
  </si>
  <si>
    <t>M. Kelly</t>
  </si>
  <si>
    <t>A. McCrory</t>
  </si>
  <si>
    <t>Long Range Prone Individual Senior</t>
  </si>
  <si>
    <t>S. Murray</t>
  </si>
  <si>
    <t>J. Jablonski</t>
  </si>
  <si>
    <t>Long Range Prone Any Sights Senior</t>
  </si>
  <si>
    <t>S. Rankine</t>
  </si>
  <si>
    <t>G. Collins</t>
  </si>
  <si>
    <t>R. Singleton</t>
  </si>
  <si>
    <t>A. Frankland</t>
  </si>
  <si>
    <t>G. Crowther</t>
  </si>
  <si>
    <t>E. Armstrong</t>
  </si>
  <si>
    <t>T. Hall</t>
  </si>
  <si>
    <t>Muzzle Loading Pistol Senior</t>
  </si>
  <si>
    <t>G. Upton</t>
  </si>
  <si>
    <t>K. Gillespie</t>
  </si>
  <si>
    <t>V. Little</t>
  </si>
  <si>
    <t>H. Murray</t>
  </si>
  <si>
    <t>J. Wright</t>
  </si>
  <si>
    <t>P. McBride</t>
  </si>
  <si>
    <t>P. Mitchell</t>
  </si>
  <si>
    <t>T. Young</t>
  </si>
  <si>
    <t>M. Carter</t>
  </si>
  <si>
    <t>K. Aitken</t>
  </si>
  <si>
    <t>E. Flint</t>
  </si>
  <si>
    <t>Rapid Fire Rifle Senior</t>
  </si>
  <si>
    <t>N. Georgeson</t>
  </si>
  <si>
    <t>J. Godsell</t>
  </si>
  <si>
    <t>Dunfermline</t>
  </si>
  <si>
    <t>A. R. Anderson</t>
  </si>
  <si>
    <t>R. Bushill</t>
  </si>
  <si>
    <t>D. Strachan</t>
  </si>
  <si>
    <t>T. Bryan</t>
  </si>
  <si>
    <t>J. Kay</t>
  </si>
  <si>
    <t>Leyland Motors</t>
  </si>
  <si>
    <t>J. Bradfield</t>
  </si>
  <si>
    <t>C. Stirling</t>
  </si>
  <si>
    <t>G. Weekes</t>
  </si>
  <si>
    <t>Newquay</t>
  </si>
  <si>
    <t>S. Kay</t>
  </si>
  <si>
    <t>B. Paillusson</t>
  </si>
  <si>
    <t>T. Chittenden</t>
  </si>
  <si>
    <t>Workington</t>
  </si>
  <si>
    <t>M. Baeron</t>
  </si>
  <si>
    <t>K. Nixon</t>
  </si>
  <si>
    <t>J. Beardsley</t>
  </si>
  <si>
    <t>R. Evans</t>
  </si>
  <si>
    <t>K. Revell</t>
  </si>
  <si>
    <t>J. Allen</t>
  </si>
  <si>
    <t>K. Scott</t>
  </si>
  <si>
    <t>A. Angus</t>
  </si>
  <si>
    <t>P. Cook</t>
  </si>
  <si>
    <t>P. Shone</t>
  </si>
  <si>
    <t>Y. Bave</t>
  </si>
  <si>
    <t>H. Bramwell</t>
  </si>
  <si>
    <t>L. Payne</t>
  </si>
  <si>
    <t>M. Whitehead</t>
  </si>
  <si>
    <t>R. Beer</t>
  </si>
  <si>
    <t>A. Beck</t>
  </si>
  <si>
    <t>I. Burton</t>
  </si>
  <si>
    <t>M. Bryan</t>
  </si>
  <si>
    <t>C. Harrison</t>
  </si>
  <si>
    <t>J. Booth</t>
  </si>
  <si>
    <t>S. Nicklin</t>
  </si>
  <si>
    <t>B. Holmes</t>
  </si>
  <si>
    <t>G. A. Smith</t>
  </si>
  <si>
    <t>A. Galbraith</t>
  </si>
  <si>
    <t>M. Galbraith</t>
  </si>
  <si>
    <t>W. Potter</t>
  </si>
  <si>
    <t>Barry Plastics</t>
  </si>
  <si>
    <t>J. du Heaume</t>
  </si>
  <si>
    <t>M. Maxwell</t>
  </si>
  <si>
    <t>D. Urquhart</t>
  </si>
  <si>
    <t>D. Hollingsworth</t>
  </si>
  <si>
    <t>K. Karle</t>
  </si>
  <si>
    <t>P. Ager</t>
  </si>
  <si>
    <t>A. Edgar</t>
  </si>
  <si>
    <t>P. Leviston</t>
  </si>
  <si>
    <t>M. Caton</t>
  </si>
  <si>
    <t>R. Budd</t>
  </si>
  <si>
    <t>B. Rose</t>
  </si>
  <si>
    <t>I. Bryan</t>
  </si>
  <si>
    <t>S. Clarke</t>
  </si>
  <si>
    <t>R. Caunt</t>
  </si>
  <si>
    <t>L. Jolly</t>
  </si>
  <si>
    <t>A. Bramwell</t>
  </si>
  <si>
    <t>J. Hankin</t>
  </si>
  <si>
    <t>D. Shire</t>
  </si>
  <si>
    <t>A. Ryles</t>
  </si>
  <si>
    <t>B. Faulkner</t>
  </si>
  <si>
    <t>R. Robinson</t>
  </si>
  <si>
    <t>K. McCrindle</t>
  </si>
  <si>
    <t>N. Eastwood</t>
  </si>
  <si>
    <t>Short Range Prone Individual Senior</t>
  </si>
  <si>
    <t>R. Bain</t>
  </si>
  <si>
    <t>S. Chambers</t>
  </si>
  <si>
    <t>K. Price</t>
  </si>
  <si>
    <t>C. Donaldson</t>
  </si>
  <si>
    <t>N. Veitch</t>
  </si>
  <si>
    <t>A. McGrugan</t>
  </si>
  <si>
    <t>S. Stafford</t>
  </si>
  <si>
    <t>M. Rudge</t>
  </si>
  <si>
    <t>R. Cornish</t>
  </si>
  <si>
    <t>R. Ellsmore</t>
  </si>
  <si>
    <t>S. Rogers</t>
  </si>
  <si>
    <t>T. Yates</t>
  </si>
  <si>
    <t>W. M. Pow</t>
  </si>
  <si>
    <t>A. Trinder</t>
  </si>
  <si>
    <t>J. Wilson</t>
  </si>
  <si>
    <t>K. Bathers</t>
  </si>
  <si>
    <t>B. Wells</t>
  </si>
  <si>
    <t>J. Bray</t>
  </si>
  <si>
    <t>D. Nelson</t>
  </si>
  <si>
    <t>C. Smith</t>
  </si>
  <si>
    <t>C. Jones</t>
  </si>
  <si>
    <t>J. Jack</t>
  </si>
  <si>
    <t>Redcraig</t>
  </si>
  <si>
    <t>S. Spencley</t>
  </si>
  <si>
    <t>A. Bathers</t>
  </si>
  <si>
    <t>D. Knowell</t>
  </si>
  <si>
    <t>J. Voisey</t>
  </si>
  <si>
    <t>S. Cybaniak</t>
  </si>
  <si>
    <t>M. Gray</t>
  </si>
  <si>
    <t>D. Arkwright</t>
  </si>
  <si>
    <t>E. B. Dobson</t>
  </si>
  <si>
    <t>A. Ginn</t>
  </si>
  <si>
    <t>D. Henderson</t>
  </si>
  <si>
    <t>R. MacLean</t>
  </si>
  <si>
    <t>J. Latson</t>
  </si>
  <si>
    <t>S. Anderson</t>
  </si>
  <si>
    <t>P. Bowland</t>
  </si>
  <si>
    <t>J. Hodgson</t>
  </si>
  <si>
    <t>M. Carr</t>
  </si>
  <si>
    <t>M. Broom</t>
  </si>
  <si>
    <t>T. Thomas</t>
  </si>
  <si>
    <t>J. Shaw</t>
  </si>
  <si>
    <t>D. Roberts</t>
  </si>
  <si>
    <t>N. Blackburn</t>
  </si>
  <si>
    <t>S. Clements</t>
  </si>
  <si>
    <t>T. Morton</t>
  </si>
  <si>
    <t>M. Arkwright</t>
  </si>
  <si>
    <t>T. Clayton</t>
  </si>
  <si>
    <t>J. H. Marshall</t>
  </si>
  <si>
    <t>M. Power</t>
  </si>
  <si>
    <t>P. Hancock</t>
  </si>
  <si>
    <t>R. Riley</t>
  </si>
  <si>
    <t>D. Stafford</t>
  </si>
  <si>
    <t>D. Booth</t>
  </si>
  <si>
    <t>P. Bowles</t>
  </si>
  <si>
    <t>S. Hayman</t>
  </si>
  <si>
    <t>P. Goldthorpe</t>
  </si>
  <si>
    <t>N. Sanderson</t>
  </si>
  <si>
    <t>C. Bullock</t>
  </si>
  <si>
    <t>J. Kendrick</t>
  </si>
  <si>
    <t>S. Taylforth</t>
  </si>
  <si>
    <t>M. Crooks</t>
  </si>
  <si>
    <t>P. Monaghan</t>
  </si>
  <si>
    <t>H. Wilkinson</t>
  </si>
  <si>
    <t>R. Sowerbutts</t>
  </si>
  <si>
    <t>E. Swain</t>
  </si>
  <si>
    <t>A. Napoleon</t>
  </si>
  <si>
    <t>A. Williams</t>
  </si>
  <si>
    <t>P. Wawick</t>
  </si>
  <si>
    <t>K. Stone</t>
  </si>
  <si>
    <t>K. Taylor</t>
  </si>
  <si>
    <t>B. Jones</t>
  </si>
  <si>
    <t>S. Bullock</t>
  </si>
  <si>
    <t>C. Plag</t>
  </si>
  <si>
    <t>B. Murphy</t>
  </si>
  <si>
    <t>G. Crosby</t>
  </si>
  <si>
    <t>L. Talbot</t>
  </si>
  <si>
    <t>J. Wray</t>
  </si>
  <si>
    <t>K. Harrison</t>
  </si>
  <si>
    <t>C. Middlemore</t>
  </si>
  <si>
    <t>P. Johnson</t>
  </si>
  <si>
    <t>R. Beale</t>
  </si>
  <si>
    <t>G. Wilkinson</t>
  </si>
  <si>
    <t>I. Middlemore</t>
  </si>
  <si>
    <t>M. Thornton</t>
  </si>
  <si>
    <t>J. Gillion</t>
  </si>
  <si>
    <t>C. Morris</t>
  </si>
  <si>
    <t>Sport Rifle Individual Senior</t>
  </si>
  <si>
    <t>Cumbria &amp; Northumbria Target Shooting Association Averages</t>
  </si>
  <si>
    <t>Summer 2022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</si>
  <si>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</si>
  <si>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</si>
  <si>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</si>
  <si>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</si>
  <si>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</si>
  <si>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</si>
  <si>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</si>
  <si>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</si>
  <si>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</si>
  <si>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</si>
  <si>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</si>
  <si>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</si>
  <si>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</si>
  <si>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</si>
  <si>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</si>
  <si>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50m</t>
  </si>
  <si>
    <t>Bench 50m Sen</t>
  </si>
  <si>
    <t>Bench SR (Air)</t>
  </si>
  <si>
    <t>Bench SR (Air) Sen</t>
  </si>
  <si>
    <t>Bench SR (Rim)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</si>
  <si>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</si>
  <si>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</si>
  <si>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</si>
  <si>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</si>
  <si>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</si>
  <si>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</si>
  <si>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</si>
  <si>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Long Range Rifle</t>
  </si>
  <si>
    <t>Long Range Rifle Sen</t>
  </si>
  <si>
    <t>LR Rifle 100 Any</t>
  </si>
  <si>
    <t>LR Rifle 100 Any Sen</t>
  </si>
  <si>
    <t>Muzzle-loading Pistol</t>
  </si>
  <si>
    <t>Muzzle-loading Pistol Sen</t>
  </si>
  <si>
    <t>Muzzle-loading Revolver</t>
  </si>
  <si>
    <t>Rapid Fire Rifle Sen</t>
  </si>
  <si>
    <t>Short Range Rifle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</si>
  <si>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</si>
  <si>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</si>
  <si>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</si>
  <si>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</si>
  <si>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</si>
  <si>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D. Risov</t>
  </si>
  <si>
    <t>N. Roach</t>
  </si>
  <si>
    <t>Comp</t>
  </si>
  <si>
    <t>Decl Av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</si>
  <si>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</si>
  <si>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</si>
  <si>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</si>
  <si>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</si>
  <si>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</si>
  <si>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</si>
  <si>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</si>
  <si>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</si>
  <si>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</si>
  <si>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</si>
  <si>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</si>
  <si>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Diff</t>
  </si>
  <si>
    <t>% Diff</t>
  </si>
  <si>
    <t>Entries in red are scores adjusted to allow for incomplete sets to give more valid averages.</t>
  </si>
  <si>
    <t>D. Nowell</t>
  </si>
  <si>
    <t>D. Phillips</t>
  </si>
  <si>
    <t>S. Sadler</t>
  </si>
  <si>
    <t>J. Whittaker</t>
  </si>
  <si>
    <t>D. McNulty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</si>
</sst>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2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1" fillId="5" borderId="0" xfId="1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1" fillId="5" borderId="0" xfId="0" applyFont="1" applyFill="1"/>
    <xf numFmtId="164" fontId="21" fillId="5" borderId="0" xfId="0" applyNumberFormat="1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5" borderId="0" xfId="0" applyFont="1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29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24DC-E28C-4A01-83D8-7EDCE7220EA3}">
  <sheetPr codeName="Sheet31">
    <pageSetUpPr fitToPage="1"/>
  </sheetPr>
  <dimension ref="A1:G28"/>
  <sheetViews>
    <sheetView showGridLines="0" showRowColHeaders="0" tabSelected="1" topLeftCell="A2" workbookViewId="0">
      <selection activeCell="A2" sqref="A2"/>
    </sheetView>
  </sheetViews>
  <sheetFormatPr defaultColWidth="9.33203125"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871</v>
      </c>
    </row>
    <row r="2" spans="1:7" ht="18.75" x14ac:dyDescent="0.3">
      <c r="B2" s="47" t="s">
        <v>872</v>
      </c>
      <c r="C2" s="47"/>
      <c r="D2" s="47"/>
      <c r="E2" s="47"/>
      <c r="F2" s="47"/>
      <c r="G2" s="47"/>
    </row>
    <row r="3" spans="1:7" ht="15.75" x14ac:dyDescent="0.25">
      <c r="B3" s="48" t="s">
        <v>873</v>
      </c>
      <c r="C3" s="48"/>
      <c r="D3" s="48"/>
      <c r="E3" s="48"/>
      <c r="F3" s="48"/>
      <c r="G3" s="48"/>
    </row>
    <row r="5" spans="1:7" x14ac:dyDescent="0.25">
      <c r="B5" s="33" t="s">
        <v>874</v>
      </c>
      <c r="D5" s="32"/>
      <c r="G5" s="33" t="s">
        <v>897</v>
      </c>
    </row>
    <row r="6" spans="1:7" x14ac:dyDescent="0.25">
      <c r="B6" s="33" t="s">
        <v>876</v>
      </c>
      <c r="D6" s="32"/>
      <c r="G6" s="33" t="s">
        <v>898</v>
      </c>
    </row>
    <row r="7" spans="1:7" x14ac:dyDescent="0.25">
      <c r="B7" s="33" t="s">
        <v>877</v>
      </c>
      <c r="D7" s="32"/>
      <c r="G7" s="33" t="s">
        <v>36</v>
      </c>
    </row>
    <row r="8" spans="1:7" x14ac:dyDescent="0.25">
      <c r="B8" s="33" t="s">
        <v>878</v>
      </c>
      <c r="D8" s="32"/>
      <c r="G8" s="33" t="s">
        <v>899</v>
      </c>
    </row>
    <row r="9" spans="1:7" x14ac:dyDescent="0.25">
      <c r="B9" s="33" t="s">
        <v>879</v>
      </c>
      <c r="D9" s="32"/>
      <c r="G9" s="33" t="s">
        <v>900</v>
      </c>
    </row>
    <row r="10" spans="1:7" x14ac:dyDescent="0.25">
      <c r="B10" s="33" t="s">
        <v>880</v>
      </c>
      <c r="D10" s="32"/>
      <c r="G10" s="33" t="s">
        <v>901</v>
      </c>
    </row>
    <row r="11" spans="1:7" x14ac:dyDescent="0.25">
      <c r="B11" s="33" t="s">
        <v>881</v>
      </c>
      <c r="D11" s="32"/>
      <c r="G11" s="33" t="s">
        <v>902</v>
      </c>
    </row>
    <row r="12" spans="1:7" x14ac:dyDescent="0.25">
      <c r="B12" s="33" t="s">
        <v>882</v>
      </c>
      <c r="D12" s="32"/>
      <c r="G12" s="33" t="s">
        <v>903</v>
      </c>
    </row>
    <row r="13" spans="1:7" x14ac:dyDescent="0.25">
      <c r="B13" s="33" t="s">
        <v>883</v>
      </c>
      <c r="D13" s="32"/>
      <c r="G13" s="33" t="s">
        <v>904</v>
      </c>
    </row>
    <row r="14" spans="1:7" x14ac:dyDescent="0.25">
      <c r="B14" s="33" t="s">
        <v>884</v>
      </c>
      <c r="D14" s="32"/>
      <c r="G14" s="33" t="s">
        <v>905</v>
      </c>
    </row>
    <row r="15" spans="1:7" x14ac:dyDescent="0.25">
      <c r="B15" s="33" t="s">
        <v>885</v>
      </c>
      <c r="D15" s="32"/>
      <c r="G15" s="33" t="s">
        <v>906</v>
      </c>
    </row>
    <row r="16" spans="1:7" x14ac:dyDescent="0.25">
      <c r="B16" s="33" t="s">
        <v>886</v>
      </c>
      <c r="D16" s="32"/>
      <c r="G16" s="33" t="s">
        <v>37</v>
      </c>
    </row>
    <row r="17" spans="1:7" x14ac:dyDescent="0.25">
      <c r="B17" s="33" t="s">
        <v>887</v>
      </c>
      <c r="D17" s="32"/>
      <c r="G17" s="33" t="s">
        <v>23</v>
      </c>
    </row>
    <row r="18" spans="1:7" x14ac:dyDescent="0.25">
      <c r="B18" s="33" t="s">
        <v>888</v>
      </c>
      <c r="D18" s="32"/>
      <c r="G18" s="33" t="s">
        <v>907</v>
      </c>
    </row>
    <row r="19" spans="1:7" x14ac:dyDescent="0.25">
      <c r="B19" s="33" t="s">
        <v>889</v>
      </c>
      <c r="D19" s="32"/>
      <c r="G19" s="33" t="s">
        <v>908</v>
      </c>
    </row>
    <row r="20" spans="1:7" x14ac:dyDescent="0.25">
      <c r="B20" s="33" t="s">
        <v>890</v>
      </c>
      <c r="D20" s="32"/>
      <c r="G20" s="33" t="s">
        <v>909</v>
      </c>
    </row>
    <row r="21" spans="1:7" x14ac:dyDescent="0.25">
      <c r="B21" s="33" t="s">
        <v>891</v>
      </c>
      <c r="D21" s="32"/>
      <c r="G21" s="33" t="s">
        <v>910</v>
      </c>
    </row>
    <row r="22" spans="1:7" x14ac:dyDescent="0.25">
      <c r="B22" s="33" t="s">
        <v>892</v>
      </c>
      <c r="D22" s="32"/>
      <c r="G22" s="33" t="s">
        <v>911</v>
      </c>
    </row>
    <row r="23" spans="1:7" x14ac:dyDescent="0.25">
      <c r="B23" s="33" t="s">
        <v>893</v>
      </c>
      <c r="D23" s="32"/>
      <c r="G23" s="33" t="s">
        <v>912</v>
      </c>
    </row>
    <row r="24" spans="1:7" x14ac:dyDescent="0.25">
      <c r="B24" s="33" t="s">
        <v>894</v>
      </c>
      <c r="D24" s="32"/>
      <c r="G24" s="33" t="s">
        <v>33</v>
      </c>
    </row>
    <row r="25" spans="1:7" x14ac:dyDescent="0.25">
      <c r="B25" s="33" t="s">
        <v>895</v>
      </c>
      <c r="D25" s="32"/>
      <c r="G25" s="33" t="s">
        <v>34</v>
      </c>
    </row>
    <row r="26" spans="1:7" x14ac:dyDescent="0.25">
      <c r="B26" s="33" t="s">
        <v>896</v>
      </c>
      <c r="D26" s="32"/>
    </row>
    <row r="28" spans="1:7" x14ac:dyDescent="0.25">
      <c r="A28" s="29" t="s">
        <v>913</v>
      </c>
    </row>
  </sheetData>
  <mergeCells count="2">
    <mergeCell ref="B2:G2"/>
    <mergeCell ref="B3:G3"/>
  </mergeCells>
  <hyperlinks>
    <hyperlink ref="B5" location="'10m Air Pistol'!A4" tooltip="10m Air Pistol" display="10m Air Pistol" xr:uid="{CDDADE7C-A758-4D1D-AF44-D55E5F740C75}"/>
    <hyperlink ref="B6" location="'10m Air Pistol (Supp rest)'!A4" tooltip="10m Air Pistol (Supp rest)" display="10m Air Pistol (Supp rest)" xr:uid="{8E139D4E-E938-41A6-91AD-1130648DD35C}"/>
    <hyperlink ref="B7" location="'10m Air Pistol Jun'!A4" tooltip="10m Air Pistol Jun" display="10m Air Pistol Jun" xr:uid="{7E7A7E2D-80EE-475D-805C-2451C5978054}"/>
    <hyperlink ref="B8" location="'10m Air Pistol Sen'!A4" tooltip="10m Air Pistol Sen" display="10m Air Pistol Sen" xr:uid="{185F67E5-0F8C-4D74-BB49-EDD535CF3313}"/>
    <hyperlink ref="B9" location="'10m Air Pistol Team'!A4" tooltip="10m Air Pistol Team" display="10m Air Pistol Team" xr:uid="{20C65907-73E8-41B6-8933-AB1D5C27CA15}"/>
    <hyperlink ref="B10" location="'10m Air Rifle'!A4" tooltip="10m Air Rifle" display="10m Air Rifle" xr:uid="{05F12CE4-8C83-4C5B-A450-96F27A9F4D21}"/>
    <hyperlink ref="B11" location="'10m Air Rifle (Supp rest)'!A4" tooltip="10m Air Rifle (Supp rest)" display="10m Air Rifle (Supp rest)" xr:uid="{99AEBD0F-33B3-4742-9DF3-FDAF0EEE58E7}"/>
    <hyperlink ref="B12" location="'10m Air Rifle Jun'!A4" tooltip="10m Air Rifle Jun" display="10m Air Rifle Jun" xr:uid="{96E1BB91-27A9-4DE9-88FF-AA6E44029D7D}"/>
    <hyperlink ref="B13" location="'10m Air Rifle Sen'!A4" tooltip="10m Air Rifle Sen" display="10m Air Rifle Sen" xr:uid="{807685D6-5398-4358-A4BB-D29CC5AAA626}"/>
    <hyperlink ref="B14" location="'20Yd Pistol'!A4" tooltip="20Yd Pistol" display="20Yd Pistol" xr:uid="{760E1119-62F5-4F04-9465-AE10777FAA8D}"/>
    <hyperlink ref="B15" location="'20Yd Pistol Sen'!A4" tooltip="20Yd Pistol Sen" display="20Yd Pistol Sen" xr:uid="{EBC66AC6-F276-4E19-A5CF-F6C34CDC730C}"/>
    <hyperlink ref="B16" location="'6Yd Air Pistol'!A4" tooltip="6Yd Air Pistol" display="6Yd Air Pistol" xr:uid="{F5EF187A-982C-43ED-8E1F-E674E7B17D60}"/>
    <hyperlink ref="B17" location="'Bench 100yd'!A4" tooltip="Bench 100yd" display="Bench 100yd" xr:uid="{2517E209-F200-4174-A1A6-A11DE52628DF}"/>
    <hyperlink ref="B18" location="'Bench 50m'!A4" tooltip="Bench 50m" display="Bench 50m" xr:uid="{7EFACB42-03CF-4EA4-93BF-63C7C49FDE6A}"/>
    <hyperlink ref="B19" location="'Bench 50m Sen'!A4" tooltip="Bench 50m Sen" display="Bench 50m Sen" xr:uid="{7470CF8C-E748-46F7-A7D6-2B5C391ADB8B}"/>
    <hyperlink ref="B20" location="'Bench SR (Air)'!A4" tooltip="Bench SR (Air)" display="Bench SR (Air)" xr:uid="{3CF94E50-FC25-4E1A-BD2B-4A3F73C47B68}"/>
    <hyperlink ref="B21" location="'Bench SR (Air) Sen'!A4" tooltip="Bench SR (Air) Sen" display="Bench SR (Air) Sen" xr:uid="{C97F3C02-ED01-4006-9E2F-31CF67316BC6}"/>
    <hyperlink ref="B22" location="'Bench SR (Rim)'!A4" tooltip="Bench SR (Rim)" display="Bench SR (Rim)" xr:uid="{B3FE5DB5-8CC3-4E9E-A04B-42A2721696C5}"/>
    <hyperlink ref="B23" location="'Bench SR (Rim) Sen'!A4" tooltip="Bench SR (Rim) Sen" display="Bench SR (Rim) Sen" xr:uid="{B0BED600-3190-46E1-8638-9B32C763CB4C}"/>
    <hyperlink ref="B24" location="'Bench SR (Rim) Team'!A4" tooltip="Bench SR (Rim) Team" display="Bench SR (Rim) Team" xr:uid="{A21CA6C5-AFDE-481D-8B4E-B2495F149D46}"/>
    <hyperlink ref="B25" location="'Gallery Rifle Any'!A4" tooltip="Gallery Rifle Any" display="Gallery Rifle Any" xr:uid="{7415B06D-86F8-4005-93AD-84316B939F58}"/>
    <hyperlink ref="B26" location="'Gallery Rifle Any Sen'!A4" tooltip="Gallery Rifle Any Sen" display="Gallery Rifle Any Sen" xr:uid="{68726E6D-CC37-4DED-809B-EB644EBA5009}"/>
    <hyperlink ref="G5" location="'Gallery Rifle Iron'!A4" tooltip="Gallery Rifle Iron" display="Gallery Rifle Iron" xr:uid="{CBA32BB0-6D0D-420F-B196-14AE5BCD4824}"/>
    <hyperlink ref="G6" location="'Gallery Rifle Iron Sen'!A4" tooltip="Gallery Rifle Iron Sen" display="Gallery Rifle Iron Sen" xr:uid="{F790ED0A-5B70-4C0D-BAC5-3C7C8F801DA3}"/>
    <hyperlink ref="G7" location="'Long Barrelled Pistol'!A4" tooltip="Long Barrelled Pistol" display="Long Barrelled Pistol" xr:uid="{1C630F84-C40D-4299-87FF-EBF7D6C9A4E9}"/>
    <hyperlink ref="G8" location="'Long Barrelled Pistol Sen'!A4" tooltip="Long Barrelled Pistol Sen" display="Long Barrelled Pistol Sen" xr:uid="{54872010-E99A-4251-AF3B-1AC5B37DB8D4}"/>
    <hyperlink ref="G9" location="'Long Range Rifle'!A4" tooltip="Long Range Rifle" display="Long Range Rifle" xr:uid="{2E9441F3-CEF3-495C-854F-5F27998270FF}"/>
    <hyperlink ref="G10" location="'Long Range Rifle Sen'!A4" tooltip="Long Range Rifle Sen" display="Long Range Rifle Sen" xr:uid="{92F4A306-1659-4E0D-93C1-0E37CE279CD7}"/>
    <hyperlink ref="G11" location="'LR Rifle 100 Any'!A4" tooltip="LR Rifle 100 Any" display="LR Rifle 100 Any" xr:uid="{9199DBF2-5D0C-4D54-BE62-1FB10D5D67F5}"/>
    <hyperlink ref="G12" location="'LR Rifle 100 Any Sen'!A4" tooltip="LR Rifle 100 Any Sen" display="LR Rifle 100 Any Sen" xr:uid="{9E1B9B90-185C-4389-8884-D62A87994746}"/>
    <hyperlink ref="G13" location="'Muzzle-loading Pistol'!A4" tooltip="Muzzle-loading Pistol" display="Muzzle-loading Pistol" xr:uid="{4CFCF46A-3D62-46FA-B424-EE0660BC35E6}"/>
    <hyperlink ref="G14" location="'Muzzle-loading Pistol Sen'!A4" tooltip="Muzzle-loading Pistol Sen" display="Muzzle-loading Pistol Sen" xr:uid="{C93B58FD-23A9-4B55-8DCE-E7F23E5D5D54}"/>
    <hyperlink ref="G15" location="'Muzzle-loading Revolver'!A4" tooltip="Muzzle-loading Revolver" display="Muzzle-loading Revolver" xr:uid="{84DE7474-6027-4877-B79F-04E37B7C3243}"/>
    <hyperlink ref="G16" location="'Rapid Fire Air Pistol'!A4" tooltip="Rapid Fire Air Pistol" display="Rapid Fire Air Pistol" xr:uid="{7ED09C86-1FE9-43C6-93BB-2F58B1A2CE09}"/>
    <hyperlink ref="G17" location="'Rapid Fire Rifle'!A4" tooltip="Rapid Fire Rifle" display="Rapid Fire Rifle" xr:uid="{694C6197-A965-4BD9-B3F6-90E78BE57563}"/>
    <hyperlink ref="G18" location="'Rapid Fire Rifle Sen'!A4" tooltip="Rapid Fire Rifle Sen" display="Rapid Fire Rifle Sen" xr:uid="{B768D82E-E5AD-4014-8B7B-DC96B776240C}"/>
    <hyperlink ref="G19" location="'Short Range Rifle'!A4" tooltip="Short Range Rifle" display="Short Range Rifle" xr:uid="{518E2E57-93F1-417B-ACE9-7989DC31208D}"/>
    <hyperlink ref="G20" location="'Short Range Rifle Sen'!A4" tooltip="Short Range Rifle Sen" display="Short Range Rifle Sen" xr:uid="{440D2A04-4613-4B2B-B409-88C1052869CF}"/>
    <hyperlink ref="G21" location="'Short Range Rifle Team'!A4" tooltip="Short Range Rifle Team" display="Short Range Rifle Team" xr:uid="{3F643394-7715-4DA6-97F6-6A193ED56538}"/>
    <hyperlink ref="G22" location="'Sport Rifle'!A4" tooltip="Sport Rifle" display="Sport Rifle" xr:uid="{1F589E59-D564-429C-86C1-E84903939D1D}"/>
    <hyperlink ref="G23" location="'Sport Rifle Sen'!A4" tooltip="Sport Rifle Sen" display="Sport Rifle Sen" xr:uid="{A2E105A1-113B-4A95-94C2-752C75E4A722}"/>
    <hyperlink ref="G24" location="'Sport Rifle Team'!A4" tooltip="Sport Rifle Team" display="Sport Rifle Team" xr:uid="{DAC927CF-B2D7-4E85-B5BA-07F24D46048B}"/>
    <hyperlink ref="G25" location="'SR Standard Pistol'!A4" tooltip="SR Standard Pistol" display="SR Standard Pistol" xr:uid="{C28BBCE8-DE53-4961-BEDA-79062FCCC94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259E-AC4C-454C-8AFD-4CD467FCD826}">
  <sheetPr codeName="Sheet34">
    <tabColor rgb="FFCC0000"/>
  </sheetPr>
  <dimension ref="A1:R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270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217</v>
      </c>
      <c r="B4" s="4" t="s">
        <v>219</v>
      </c>
      <c r="C4" s="7">
        <v>1</v>
      </c>
      <c r="D4" s="28">
        <v>116.7</v>
      </c>
      <c r="E4" s="7">
        <v>138</v>
      </c>
      <c r="F4" s="7">
        <v>167</v>
      </c>
      <c r="G4" s="7">
        <v>152</v>
      </c>
      <c r="H4" s="7">
        <v>158</v>
      </c>
      <c r="I4" s="7">
        <v>156</v>
      </c>
      <c r="J4" s="7">
        <v>161</v>
      </c>
      <c r="K4" s="7">
        <v>159</v>
      </c>
      <c r="L4" s="7">
        <v>133</v>
      </c>
      <c r="M4" s="7">
        <v>151</v>
      </c>
      <c r="N4" s="7">
        <v>153</v>
      </c>
      <c r="O4" s="26">
        <f>IF(SUM(E4:N4)&lt;&gt;0,AVERAGE(E4:N4),"")</f>
        <v>152.80000000000001</v>
      </c>
      <c r="P4" s="8">
        <f>IF(COUNT($E4:$N4)&gt;0,RANK($O4,$O$4:$O$7),"")</f>
        <v>4</v>
      </c>
      <c r="Q4" s="27">
        <f>IF(D4&gt;0,IF(O4&lt;&gt;"",O4-D4,""),"")</f>
        <v>36.100000000000009</v>
      </c>
    </row>
    <row r="5" spans="1:17" ht="15" customHeight="1" x14ac:dyDescent="0.2">
      <c r="A5" s="4" t="s">
        <v>260</v>
      </c>
      <c r="B5" s="4" t="s">
        <v>51</v>
      </c>
      <c r="C5" s="7">
        <v>1</v>
      </c>
      <c r="D5" s="28">
        <v>160</v>
      </c>
      <c r="E5" s="7">
        <v>177</v>
      </c>
      <c r="F5" s="7">
        <v>183</v>
      </c>
      <c r="G5" s="7">
        <v>172</v>
      </c>
      <c r="H5" s="7">
        <v>167</v>
      </c>
      <c r="I5" s="7">
        <v>173</v>
      </c>
      <c r="J5" s="7">
        <v>183</v>
      </c>
      <c r="K5" s="7">
        <v>177</v>
      </c>
      <c r="L5" s="7">
        <v>180</v>
      </c>
      <c r="M5" s="7">
        <v>182</v>
      </c>
      <c r="N5" s="7">
        <v>182</v>
      </c>
      <c r="O5" s="26">
        <f>IF(SUM(E5:N5)&lt;&gt;0,AVERAGE(E5:N5),"")</f>
        <v>177.6</v>
      </c>
      <c r="P5" s="8">
        <f t="shared" ref="P5:P7" si="0">IF(COUNT($E5:$N5)&gt;0,RANK($O5,$O$4:$O$7),"")</f>
        <v>1</v>
      </c>
      <c r="Q5" s="27">
        <f t="shared" ref="Q5:Q7" si="1">IF(D5&gt;0,IF(O5&lt;&gt;"",O5-D5,""),"")</f>
        <v>17.599999999999994</v>
      </c>
    </row>
    <row r="6" spans="1:17" ht="15" customHeight="1" x14ac:dyDescent="0.2">
      <c r="A6" s="4" t="s">
        <v>258</v>
      </c>
      <c r="B6" s="4" t="s">
        <v>51</v>
      </c>
      <c r="C6" s="7">
        <v>1</v>
      </c>
      <c r="D6" s="28">
        <v>164</v>
      </c>
      <c r="E6" s="7">
        <v>164</v>
      </c>
      <c r="O6" s="26">
        <f>IF(SUM(E6:N6)&lt;&gt;0,AVERAGE(E6:N6),"")</f>
        <v>164</v>
      </c>
      <c r="P6" s="8">
        <f t="shared" si="0"/>
        <v>3</v>
      </c>
      <c r="Q6" s="27">
        <f t="shared" si="1"/>
        <v>0</v>
      </c>
    </row>
    <row r="7" spans="1:17" ht="15" customHeight="1" x14ac:dyDescent="0.2">
      <c r="A7" s="4" t="s">
        <v>252</v>
      </c>
      <c r="B7" s="4" t="s">
        <v>116</v>
      </c>
      <c r="C7" s="7">
        <v>1</v>
      </c>
      <c r="D7" s="28">
        <v>180</v>
      </c>
      <c r="E7" s="7">
        <v>183</v>
      </c>
      <c r="F7" s="7">
        <v>177</v>
      </c>
      <c r="G7" s="7">
        <v>173</v>
      </c>
      <c r="H7" s="7">
        <v>176</v>
      </c>
      <c r="J7" s="7">
        <v>171</v>
      </c>
      <c r="K7" s="7">
        <v>175</v>
      </c>
      <c r="L7" s="7">
        <v>167</v>
      </c>
      <c r="M7" s="7">
        <v>175</v>
      </c>
      <c r="N7" s="7">
        <v>166</v>
      </c>
      <c r="O7" s="26">
        <f>IF(SUM(E7:N7)&lt;&gt;0,AVERAGE(E7:N7),"")</f>
        <v>173.66666666666666</v>
      </c>
      <c r="P7" s="8">
        <f t="shared" si="0"/>
        <v>2</v>
      </c>
      <c r="Q7" s="27">
        <f t="shared" si="1"/>
        <v>-6.3333333333333428</v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Q4">
    <cfRule type="cellIs" dxfId="206" priority="3" stopIfTrue="1" operator="lessThan">
      <formula>0</formula>
    </cfRule>
  </conditionalFormatting>
  <conditionalFormatting sqref="Q5:Q7">
    <cfRule type="cellIs" dxfId="205" priority="1" stopIfTrue="1" operator="lessThan">
      <formula>0</formula>
    </cfRule>
  </conditionalFormatting>
  <hyperlinks>
    <hyperlink ref="A2" location="'Index'!A2" tooltip="Go to the Index sheet" display="á" xr:uid="{8B0AD597-4ABF-4AFC-8BC1-FA5B4AEE83D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2A3B-BFE1-497C-8CEA-9EA736C93C8B}">
  <sheetPr codeName="Sheet35">
    <tabColor rgb="FFCC0000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271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251</v>
      </c>
      <c r="B4" s="4" t="s">
        <v>58</v>
      </c>
      <c r="C4" s="7">
        <v>1</v>
      </c>
      <c r="D4" s="28">
        <v>187.2</v>
      </c>
      <c r="E4" s="7">
        <v>188</v>
      </c>
      <c r="F4" s="7">
        <v>192</v>
      </c>
      <c r="G4" s="7">
        <v>190</v>
      </c>
      <c r="H4" s="7">
        <v>189</v>
      </c>
      <c r="I4" s="7">
        <v>190</v>
      </c>
      <c r="J4" s="7">
        <v>190</v>
      </c>
      <c r="K4" s="7">
        <v>189</v>
      </c>
      <c r="L4" s="7">
        <v>188</v>
      </c>
      <c r="M4" s="7">
        <v>195</v>
      </c>
      <c r="N4" s="7">
        <v>191</v>
      </c>
      <c r="O4" s="26">
        <f>IF(SUM(E4:N4)&lt;&gt;0,AVERAGE(E4:N4),"")</f>
        <v>190.2</v>
      </c>
      <c r="P4" s="8">
        <f>IF(COUNT($E4:$N4)&gt;0,RANK($O4,$O$4:$O$10),"")</f>
        <v>1</v>
      </c>
      <c r="Q4" s="27">
        <f>IF(D4&gt;0,IF(O4&lt;&gt;"",O4-D4,""),"")</f>
        <v>3</v>
      </c>
    </row>
    <row r="5" spans="1:17" ht="15" customHeight="1" x14ac:dyDescent="0.2">
      <c r="A5" s="4" t="s">
        <v>156</v>
      </c>
      <c r="B5" s="4" t="s">
        <v>64</v>
      </c>
      <c r="C5" s="7">
        <v>1</v>
      </c>
      <c r="D5" s="28">
        <v>156.69999999999999</v>
      </c>
      <c r="E5" s="7">
        <v>157</v>
      </c>
      <c r="F5" s="7">
        <v>140</v>
      </c>
      <c r="G5" s="7">
        <v>169</v>
      </c>
      <c r="H5" s="7">
        <v>157</v>
      </c>
      <c r="I5" s="7">
        <v>158</v>
      </c>
      <c r="K5" s="7">
        <v>159</v>
      </c>
      <c r="L5" s="7">
        <v>161</v>
      </c>
      <c r="M5" s="7">
        <v>155</v>
      </c>
      <c r="N5" s="7">
        <v>161</v>
      </c>
      <c r="O5" s="26">
        <f>IF(SUM(E5:N5)&lt;&gt;0,AVERAGE(E5:N5),"")</f>
        <v>157.44444444444446</v>
      </c>
      <c r="P5" s="8">
        <f t="shared" ref="P5:P10" si="0">IF(COUNT($E5:$N5)&gt;0,RANK($O5,$O$4:$O$10),"")</f>
        <v>4</v>
      </c>
      <c r="Q5" s="27">
        <f t="shared" ref="Q5:Q10" si="1">IF(D5&gt;0,IF(O5&lt;&gt;"",O5-D5,""),"")</f>
        <v>0.74444444444446844</v>
      </c>
    </row>
    <row r="6" spans="1:17" ht="15" customHeight="1" x14ac:dyDescent="0.2">
      <c r="A6" s="4" t="s">
        <v>248</v>
      </c>
      <c r="B6" s="4" t="s">
        <v>66</v>
      </c>
      <c r="C6" s="7">
        <v>1</v>
      </c>
      <c r="D6" s="28">
        <v>189.7</v>
      </c>
      <c r="E6" s="7">
        <v>190</v>
      </c>
      <c r="F6" s="7">
        <v>186</v>
      </c>
      <c r="G6" s="7">
        <v>188</v>
      </c>
      <c r="H6" s="7">
        <v>192</v>
      </c>
      <c r="I6" s="7">
        <v>185</v>
      </c>
      <c r="J6" s="7">
        <v>191</v>
      </c>
      <c r="K6" s="7">
        <v>190</v>
      </c>
      <c r="L6" s="7">
        <v>186</v>
      </c>
      <c r="M6" s="7">
        <v>195</v>
      </c>
      <c r="N6" s="7">
        <v>192</v>
      </c>
      <c r="O6" s="26">
        <f>IF(SUM(E6:N6)&lt;&gt;0,AVERAGE(E6:N6),"")</f>
        <v>189.5</v>
      </c>
      <c r="P6" s="8">
        <f t="shared" si="0"/>
        <v>2</v>
      </c>
      <c r="Q6" s="27">
        <f t="shared" si="1"/>
        <v>-0.19999999999998863</v>
      </c>
    </row>
    <row r="7" spans="1:17" ht="15" customHeight="1" x14ac:dyDescent="0.2">
      <c r="A7" s="4" t="s">
        <v>204</v>
      </c>
      <c r="B7" s="4" t="s">
        <v>85</v>
      </c>
      <c r="C7" s="7">
        <v>1</v>
      </c>
      <c r="D7" s="28">
        <v>136.30000000000001</v>
      </c>
      <c r="E7" s="7">
        <v>152</v>
      </c>
      <c r="F7" s="7">
        <v>160</v>
      </c>
      <c r="G7" s="7">
        <v>147</v>
      </c>
      <c r="H7" s="7">
        <v>152</v>
      </c>
      <c r="I7" s="7">
        <v>148</v>
      </c>
      <c r="J7" s="7">
        <v>160</v>
      </c>
      <c r="K7" s="7">
        <v>141</v>
      </c>
      <c r="L7" s="7">
        <v>149</v>
      </c>
      <c r="M7" s="7">
        <v>158</v>
      </c>
      <c r="N7" s="7">
        <v>135</v>
      </c>
      <c r="O7" s="26">
        <f>IF(SUM(E7:N7)&lt;&gt;0,AVERAGE(E7:N7),"")</f>
        <v>150.19999999999999</v>
      </c>
      <c r="P7" s="8">
        <f t="shared" si="0"/>
        <v>5</v>
      </c>
      <c r="Q7" s="27">
        <f t="shared" si="1"/>
        <v>13.899999999999977</v>
      </c>
    </row>
    <row r="8" spans="1:17" ht="15" customHeight="1" x14ac:dyDescent="0.2">
      <c r="A8" s="4" t="s">
        <v>208</v>
      </c>
      <c r="B8" s="4" t="s">
        <v>219</v>
      </c>
      <c r="C8" s="7">
        <v>1</v>
      </c>
      <c r="D8" s="28">
        <v>134.30000000000001</v>
      </c>
      <c r="E8" s="7">
        <v>143</v>
      </c>
      <c r="F8" s="7">
        <v>147</v>
      </c>
      <c r="G8" s="7">
        <v>141</v>
      </c>
      <c r="H8" s="7">
        <v>124</v>
      </c>
      <c r="I8" s="7">
        <v>133</v>
      </c>
      <c r="J8" s="7">
        <v>110</v>
      </c>
      <c r="K8" s="7">
        <v>141</v>
      </c>
      <c r="L8" s="7">
        <v>129</v>
      </c>
      <c r="M8" s="7">
        <v>114</v>
      </c>
      <c r="N8" s="7">
        <v>120</v>
      </c>
      <c r="O8" s="26">
        <f>IF(SUM(E8:N8)&lt;&gt;0,AVERAGE(E8:N8),"")</f>
        <v>130.19999999999999</v>
      </c>
      <c r="P8" s="8">
        <f t="shared" si="0"/>
        <v>7</v>
      </c>
      <c r="Q8" s="27">
        <f t="shared" si="1"/>
        <v>-4.1000000000000227</v>
      </c>
    </row>
    <row r="9" spans="1:17" ht="15" customHeight="1" x14ac:dyDescent="0.2">
      <c r="A9" s="4" t="s">
        <v>195</v>
      </c>
      <c r="B9" s="4" t="s">
        <v>123</v>
      </c>
      <c r="C9" s="7">
        <v>1</v>
      </c>
      <c r="D9" s="28">
        <v>153.30000000000001</v>
      </c>
      <c r="E9" s="7">
        <v>158</v>
      </c>
      <c r="F9" s="7">
        <v>156</v>
      </c>
      <c r="G9" s="7">
        <v>155</v>
      </c>
      <c r="H9" s="7">
        <v>158</v>
      </c>
      <c r="I9" s="7">
        <v>138</v>
      </c>
      <c r="J9" s="7">
        <v>141</v>
      </c>
      <c r="K9" s="7">
        <v>145</v>
      </c>
      <c r="L9" s="7">
        <v>145</v>
      </c>
      <c r="M9" s="7">
        <v>138</v>
      </c>
      <c r="N9" s="7">
        <v>123</v>
      </c>
      <c r="O9" s="26">
        <f>IF(SUM(E9:N9)&lt;&gt;0,AVERAGE(E9:N9),"")</f>
        <v>145.69999999999999</v>
      </c>
      <c r="P9" s="8">
        <f t="shared" si="0"/>
        <v>6</v>
      </c>
      <c r="Q9" s="27">
        <f t="shared" si="1"/>
        <v>-7.6000000000000227</v>
      </c>
    </row>
    <row r="10" spans="1:17" ht="15" customHeight="1" x14ac:dyDescent="0.2">
      <c r="A10" s="4" t="s">
        <v>261</v>
      </c>
      <c r="B10" s="4" t="s">
        <v>148</v>
      </c>
      <c r="C10" s="7">
        <v>1</v>
      </c>
      <c r="D10" s="28">
        <v>157</v>
      </c>
      <c r="E10" s="7">
        <v>160</v>
      </c>
      <c r="F10" s="7">
        <v>163</v>
      </c>
      <c r="G10" s="7">
        <v>158</v>
      </c>
      <c r="H10" s="7">
        <v>158</v>
      </c>
      <c r="I10" s="7">
        <v>166</v>
      </c>
      <c r="J10" s="7">
        <v>160</v>
      </c>
      <c r="K10" s="7">
        <v>159</v>
      </c>
      <c r="L10" s="7">
        <v>161</v>
      </c>
      <c r="M10" s="7">
        <v>156</v>
      </c>
      <c r="N10" s="7">
        <v>157</v>
      </c>
      <c r="O10" s="26">
        <f>IF(SUM(E10:N10)&lt;&gt;0,AVERAGE(E10:N10),"")</f>
        <v>159.80000000000001</v>
      </c>
      <c r="P10" s="8">
        <f t="shared" si="0"/>
        <v>3</v>
      </c>
      <c r="Q10" s="27">
        <f t="shared" si="1"/>
        <v>2.8000000000000114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Q4">
    <cfRule type="cellIs" dxfId="204" priority="3" stopIfTrue="1" operator="lessThan">
      <formula>0</formula>
    </cfRule>
  </conditionalFormatting>
  <conditionalFormatting sqref="Q5:Q10">
    <cfRule type="cellIs" dxfId="203" priority="1" stopIfTrue="1" operator="lessThan">
      <formula>0</formula>
    </cfRule>
  </conditionalFormatting>
  <hyperlinks>
    <hyperlink ref="A2" location="'Index'!A2" tooltip="Go to the Index sheet" display="á" xr:uid="{AB17DFB3-558F-4CC8-B643-375E6D45349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20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875</v>
      </c>
      <c r="D2" s="4" t="s">
        <v>931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133</v>
      </c>
      <c r="B4" s="4" t="s">
        <v>66</v>
      </c>
      <c r="C4" s="7">
        <v>3</v>
      </c>
      <c r="D4" s="28">
        <v>160.5</v>
      </c>
      <c r="E4" s="13">
        <v>147</v>
      </c>
      <c r="F4" s="13">
        <v>155</v>
      </c>
      <c r="G4" s="13">
        <v>137</v>
      </c>
      <c r="H4" s="13">
        <v>160</v>
      </c>
      <c r="I4" s="13">
        <v>162</v>
      </c>
      <c r="J4" s="13">
        <v>166</v>
      </c>
      <c r="K4" s="13">
        <v>161</v>
      </c>
      <c r="L4" s="13">
        <v>150</v>
      </c>
      <c r="M4" s="13">
        <v>174</v>
      </c>
      <c r="N4" s="13">
        <v>162</v>
      </c>
      <c r="O4" s="26">
        <f>IF(SUM(E4:N4)&lt;&gt;0,AVERAGE(E4:N4),"")</f>
        <v>157.4</v>
      </c>
      <c r="P4" s="8">
        <f>IF(COUNT($E4:$N4)&gt;0,RANK($O4,$O$4:$O$49),"")</f>
        <v>15</v>
      </c>
      <c r="Q4" s="27">
        <f>IF(D4&gt;0,IF(O4&lt;&gt;"",O4-D4,""),"")</f>
        <v>-3.0999999999999943</v>
      </c>
    </row>
    <row r="5" spans="1:17" ht="15" customHeight="1" x14ac:dyDescent="0.2">
      <c r="A5" s="4" t="s">
        <v>68</v>
      </c>
      <c r="B5" s="4" t="s">
        <v>69</v>
      </c>
      <c r="C5" s="7">
        <v>1</v>
      </c>
      <c r="D5" s="28">
        <v>170</v>
      </c>
      <c r="E5" s="13">
        <v>172</v>
      </c>
      <c r="F5" s="13">
        <v>170</v>
      </c>
      <c r="G5" s="13">
        <v>171</v>
      </c>
      <c r="H5" s="13">
        <v>168</v>
      </c>
      <c r="I5" s="13">
        <v>183</v>
      </c>
      <c r="J5" s="13">
        <v>179</v>
      </c>
      <c r="K5" s="13">
        <v>179</v>
      </c>
      <c r="L5" s="13">
        <v>176</v>
      </c>
      <c r="M5" s="13">
        <v>173</v>
      </c>
      <c r="N5" s="13">
        <v>177</v>
      </c>
      <c r="O5" s="26">
        <f>IF(SUM(E5:N5)&lt;&gt;0,AVERAGE(E5:N5),"")</f>
        <v>174.8</v>
      </c>
      <c r="P5" s="8">
        <f t="shared" ref="P5:P49" si="0">IF(COUNT($E5:$N5)&gt;0,RANK($O5,$O$4:$O$49),"")</f>
        <v>4</v>
      </c>
      <c r="Q5" s="27">
        <f t="shared" ref="Q5:Q49" si="1">IF(D5&gt;0,IF(O5&lt;&gt;"",O5-D5,""),"")</f>
        <v>4.8000000000000114</v>
      </c>
    </row>
    <row r="6" spans="1:17" ht="15" customHeight="1" x14ac:dyDescent="0.2">
      <c r="A6" s="4" t="s">
        <v>104</v>
      </c>
      <c r="B6" s="4" t="s">
        <v>69</v>
      </c>
      <c r="C6" s="7">
        <v>2</v>
      </c>
      <c r="D6" s="28">
        <v>168</v>
      </c>
      <c r="E6" s="13">
        <v>142</v>
      </c>
      <c r="F6" s="13">
        <v>145</v>
      </c>
      <c r="G6" s="13">
        <v>154</v>
      </c>
      <c r="H6" s="13">
        <v>150</v>
      </c>
      <c r="I6" s="13">
        <v>149</v>
      </c>
      <c r="J6" s="13">
        <v>160</v>
      </c>
      <c r="K6" s="13">
        <v>161</v>
      </c>
      <c r="L6" s="13">
        <v>165</v>
      </c>
      <c r="M6" s="13">
        <v>153</v>
      </c>
      <c r="N6" s="13">
        <v>164</v>
      </c>
      <c r="O6" s="26">
        <f>IF(SUM(E6:N6)&lt;&gt;0,AVERAGE(E6:N6),"")</f>
        <v>154.30000000000001</v>
      </c>
      <c r="P6" s="8">
        <f t="shared" si="0"/>
        <v>18</v>
      </c>
      <c r="Q6" s="27">
        <f t="shared" si="1"/>
        <v>-13.699999999999989</v>
      </c>
    </row>
    <row r="7" spans="1:17" ht="15" customHeight="1" x14ac:dyDescent="0.2">
      <c r="A7" s="4" t="s">
        <v>112</v>
      </c>
      <c r="B7" s="4" t="s">
        <v>113</v>
      </c>
      <c r="C7" s="7">
        <v>3</v>
      </c>
      <c r="D7" s="28">
        <v>156.80000000000001</v>
      </c>
      <c r="E7" s="13">
        <v>176</v>
      </c>
      <c r="F7" s="13">
        <v>160</v>
      </c>
      <c r="G7" s="13">
        <v>167</v>
      </c>
      <c r="H7" s="13">
        <v>167</v>
      </c>
      <c r="I7" s="13">
        <v>166</v>
      </c>
      <c r="J7" s="13">
        <v>182</v>
      </c>
      <c r="K7" s="13">
        <v>173</v>
      </c>
      <c r="L7" s="13">
        <v>177</v>
      </c>
      <c r="M7" s="13">
        <v>170</v>
      </c>
      <c r="N7" s="13">
        <v>169</v>
      </c>
      <c r="O7" s="26">
        <f>IF(SUM(E7:N7)&lt;&gt;0,AVERAGE(E7:N7),"")</f>
        <v>170.7</v>
      </c>
      <c r="P7" s="8">
        <f t="shared" si="0"/>
        <v>6</v>
      </c>
      <c r="Q7" s="27">
        <f t="shared" si="1"/>
        <v>13.899999999999977</v>
      </c>
    </row>
    <row r="8" spans="1:17" ht="15" customHeight="1" x14ac:dyDescent="0.2">
      <c r="A8" s="4" t="s">
        <v>84</v>
      </c>
      <c r="B8" s="4" t="s">
        <v>85</v>
      </c>
      <c r="C8" s="7">
        <v>1</v>
      </c>
      <c r="D8" s="28">
        <v>174.4</v>
      </c>
      <c r="E8" s="13">
        <v>169</v>
      </c>
      <c r="F8" s="13">
        <v>181</v>
      </c>
      <c r="G8" s="13">
        <v>182</v>
      </c>
      <c r="H8" s="13">
        <v>188</v>
      </c>
      <c r="I8" s="13">
        <v>176</v>
      </c>
      <c r="J8" s="13">
        <v>179</v>
      </c>
      <c r="K8" s="13">
        <v>181</v>
      </c>
      <c r="L8" s="13">
        <v>187</v>
      </c>
      <c r="M8" s="13">
        <v>180</v>
      </c>
      <c r="N8" s="13">
        <v>169</v>
      </c>
      <c r="O8" s="26">
        <f>IF(SUM(E8:N8)&lt;&gt;0,AVERAGE(E8:N8),"")</f>
        <v>179.2</v>
      </c>
      <c r="P8" s="8">
        <f t="shared" si="0"/>
        <v>2</v>
      </c>
      <c r="Q8" s="27">
        <f t="shared" si="1"/>
        <v>4.7999999999999829</v>
      </c>
    </row>
    <row r="9" spans="1:17" ht="15" customHeight="1" x14ac:dyDescent="0.2">
      <c r="A9" s="4" t="s">
        <v>142</v>
      </c>
      <c r="B9" s="4" t="s">
        <v>85</v>
      </c>
      <c r="C9" s="7">
        <v>2</v>
      </c>
      <c r="D9" s="28">
        <v>164.8</v>
      </c>
      <c r="E9" s="13">
        <v>175</v>
      </c>
      <c r="F9" s="13">
        <v>161</v>
      </c>
      <c r="G9" s="13">
        <v>159</v>
      </c>
      <c r="H9" s="13">
        <v>156</v>
      </c>
      <c r="I9" s="13">
        <v>154</v>
      </c>
      <c r="J9" s="13">
        <v>153</v>
      </c>
      <c r="K9" s="13">
        <v>172</v>
      </c>
      <c r="L9" s="13">
        <v>158</v>
      </c>
      <c r="M9" s="13">
        <v>155</v>
      </c>
      <c r="N9" s="13">
        <v>155</v>
      </c>
      <c r="O9" s="26">
        <f>IF(SUM(E9:N9)&lt;&gt;0,AVERAGE(E9:N9),"")</f>
        <v>159.80000000000001</v>
      </c>
      <c r="P9" s="8">
        <f t="shared" si="0"/>
        <v>10</v>
      </c>
      <c r="Q9" s="27">
        <f t="shared" si="1"/>
        <v>-5</v>
      </c>
    </row>
    <row r="10" spans="1:17" ht="15" customHeight="1" x14ac:dyDescent="0.2">
      <c r="A10" s="4" t="s">
        <v>105</v>
      </c>
      <c r="B10" s="4" t="s">
        <v>85</v>
      </c>
      <c r="C10" s="7">
        <v>3</v>
      </c>
      <c r="D10" s="28">
        <v>157</v>
      </c>
      <c r="E10" s="13">
        <v>170</v>
      </c>
      <c r="F10" s="13"/>
      <c r="G10" s="13">
        <v>174</v>
      </c>
      <c r="H10" s="13">
        <v>174</v>
      </c>
      <c r="I10" s="13">
        <v>161</v>
      </c>
      <c r="J10" s="13">
        <v>155</v>
      </c>
      <c r="K10" s="13">
        <v>150</v>
      </c>
      <c r="L10" s="13">
        <v>156</v>
      </c>
      <c r="M10" s="13">
        <v>141</v>
      </c>
      <c r="N10" s="13">
        <v>145</v>
      </c>
      <c r="O10" s="26">
        <f>IF(SUM(E10:N10)&lt;&gt;0,AVERAGE(E10:N10),"")</f>
        <v>158.44444444444446</v>
      </c>
      <c r="P10" s="8">
        <f t="shared" si="0"/>
        <v>14</v>
      </c>
      <c r="Q10" s="27">
        <f t="shared" si="1"/>
        <v>1.4444444444444571</v>
      </c>
    </row>
    <row r="11" spans="1:17" ht="15" customHeight="1" x14ac:dyDescent="0.2">
      <c r="A11" s="4" t="s">
        <v>165</v>
      </c>
      <c r="B11" s="4" t="s">
        <v>85</v>
      </c>
      <c r="C11" s="7">
        <v>4</v>
      </c>
      <c r="D11" s="28">
        <v>152.5</v>
      </c>
      <c r="E11" s="13">
        <v>152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152</v>
      </c>
      <c r="P11" s="8">
        <f t="shared" si="0"/>
        <v>20</v>
      </c>
      <c r="Q11" s="27">
        <f t="shared" si="1"/>
        <v>-0.5</v>
      </c>
    </row>
    <row r="12" spans="1:17" ht="15" customHeight="1" x14ac:dyDescent="0.2">
      <c r="A12" s="4" t="s">
        <v>282</v>
      </c>
      <c r="B12" s="4" t="s">
        <v>281</v>
      </c>
      <c r="C12" s="7">
        <v>1</v>
      </c>
      <c r="D12" s="28">
        <v>190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7" ht="15" customHeight="1" x14ac:dyDescent="0.2">
      <c r="A13" s="4" t="s">
        <v>286</v>
      </c>
      <c r="B13" s="4" t="s">
        <v>281</v>
      </c>
      <c r="C13" s="7">
        <v>2</v>
      </c>
      <c r="D13" s="28">
        <v>170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7" ht="15" customHeight="1" x14ac:dyDescent="0.2">
      <c r="A14" s="4" t="s">
        <v>283</v>
      </c>
      <c r="B14" s="4" t="s">
        <v>281</v>
      </c>
      <c r="C14" s="7">
        <v>1</v>
      </c>
      <c r="D14" s="28">
        <v>190</v>
      </c>
      <c r="E14" s="13"/>
      <c r="F14" s="13"/>
      <c r="G14" s="13">
        <v>156</v>
      </c>
      <c r="H14" s="13">
        <v>164</v>
      </c>
      <c r="I14" s="13">
        <v>157</v>
      </c>
      <c r="J14" s="13">
        <v>156</v>
      </c>
      <c r="K14" s="13">
        <v>142</v>
      </c>
      <c r="L14" s="34">
        <v>168</v>
      </c>
      <c r="M14" s="13">
        <v>158</v>
      </c>
      <c r="N14" s="13">
        <v>144</v>
      </c>
      <c r="O14" s="26">
        <f>IF(SUM(E14:N14)&lt;&gt;0,AVERAGE(E14:N14),"")</f>
        <v>155.625</v>
      </c>
      <c r="P14" s="8">
        <f t="shared" si="0"/>
        <v>17</v>
      </c>
      <c r="Q14" s="27">
        <f t="shared" si="1"/>
        <v>-34.375</v>
      </c>
    </row>
    <row r="15" spans="1:17" ht="15" customHeight="1" x14ac:dyDescent="0.2">
      <c r="A15" s="4" t="s">
        <v>284</v>
      </c>
      <c r="B15" s="4" t="s">
        <v>281</v>
      </c>
      <c r="C15" s="7">
        <v>1</v>
      </c>
      <c r="D15" s="28">
        <v>190</v>
      </c>
      <c r="E15" s="13"/>
      <c r="F15" s="13"/>
      <c r="G15" s="13">
        <v>73</v>
      </c>
      <c r="H15" s="13">
        <v>101</v>
      </c>
      <c r="I15" s="13">
        <v>90</v>
      </c>
      <c r="J15" s="13">
        <v>83</v>
      </c>
      <c r="K15" s="13">
        <v>78</v>
      </c>
      <c r="L15" s="13"/>
      <c r="M15" s="13"/>
      <c r="N15" s="13"/>
      <c r="O15" s="26">
        <f>IF(SUM(E15:N15)&lt;&gt;0,AVERAGE(E15:N15),"")</f>
        <v>85</v>
      </c>
      <c r="P15" s="8">
        <f t="shared" si="0"/>
        <v>38</v>
      </c>
      <c r="Q15" s="27">
        <f t="shared" si="1"/>
        <v>-105</v>
      </c>
    </row>
    <row r="16" spans="1:17" ht="15" customHeight="1" x14ac:dyDescent="0.2">
      <c r="A16" s="4" t="s">
        <v>305</v>
      </c>
      <c r="B16" s="4" t="s">
        <v>281</v>
      </c>
      <c r="C16" s="7">
        <v>6</v>
      </c>
      <c r="D16" s="28">
        <v>97.3</v>
      </c>
      <c r="E16" s="13"/>
      <c r="F16" s="13">
        <v>88</v>
      </c>
      <c r="G16" s="13">
        <v>81</v>
      </c>
      <c r="H16" s="13">
        <v>91</v>
      </c>
      <c r="I16" s="13">
        <v>51</v>
      </c>
      <c r="J16" s="13">
        <v>51</v>
      </c>
      <c r="K16" s="13">
        <v>90</v>
      </c>
      <c r="L16" s="13">
        <v>89</v>
      </c>
      <c r="M16" s="13">
        <v>86</v>
      </c>
      <c r="N16" s="13">
        <v>71</v>
      </c>
      <c r="O16" s="26">
        <f>IF(SUM(E16:N16)&lt;&gt;0,AVERAGE(E16:N16),"")</f>
        <v>77.555555555555557</v>
      </c>
      <c r="P16" s="8">
        <f t="shared" si="0"/>
        <v>39</v>
      </c>
      <c r="Q16" s="27">
        <f t="shared" si="1"/>
        <v>-19.74444444444444</v>
      </c>
    </row>
    <row r="17" spans="1:17" ht="15" customHeight="1" x14ac:dyDescent="0.2">
      <c r="A17" s="4" t="s">
        <v>280</v>
      </c>
      <c r="B17" s="4" t="s">
        <v>281</v>
      </c>
      <c r="C17" s="7">
        <v>1</v>
      </c>
      <c r="D17" s="28">
        <v>190</v>
      </c>
      <c r="E17" s="13"/>
      <c r="F17" s="13"/>
      <c r="G17" s="13">
        <v>65</v>
      </c>
      <c r="H17" s="13">
        <v>75</v>
      </c>
      <c r="I17" s="13">
        <v>56</v>
      </c>
      <c r="J17" s="13">
        <v>40</v>
      </c>
      <c r="K17" s="13">
        <v>94</v>
      </c>
      <c r="L17" s="13">
        <v>77</v>
      </c>
      <c r="M17" s="13">
        <v>48</v>
      </c>
      <c r="N17" s="13">
        <v>84</v>
      </c>
      <c r="O17" s="26">
        <f>IF(SUM(E17:N17)&lt;&gt;0,AVERAGE(E17:N17),"")</f>
        <v>67.375</v>
      </c>
      <c r="P17" s="8">
        <f t="shared" si="0"/>
        <v>40</v>
      </c>
      <c r="Q17" s="27">
        <f t="shared" si="1"/>
        <v>-122.625</v>
      </c>
    </row>
    <row r="18" spans="1:17" ht="15" customHeight="1" x14ac:dyDescent="0.2">
      <c r="A18" s="4" t="s">
        <v>50</v>
      </c>
      <c r="B18" s="4" t="s">
        <v>51</v>
      </c>
      <c r="C18" s="7">
        <v>1</v>
      </c>
      <c r="D18" s="28">
        <v>192.3</v>
      </c>
      <c r="E18" s="13">
        <v>189</v>
      </c>
      <c r="F18" s="13">
        <v>191</v>
      </c>
      <c r="G18" s="13">
        <v>191</v>
      </c>
      <c r="H18" s="13">
        <v>192</v>
      </c>
      <c r="I18" s="13">
        <v>183</v>
      </c>
      <c r="J18" s="13"/>
      <c r="K18" s="13">
        <v>187</v>
      </c>
      <c r="L18" s="13">
        <v>192</v>
      </c>
      <c r="M18" s="13">
        <v>190</v>
      </c>
      <c r="N18" s="13">
        <v>190</v>
      </c>
      <c r="O18" s="26">
        <f>IF(SUM(E18:N18)&lt;&gt;0,AVERAGE(E18:N18),"")</f>
        <v>189.44444444444446</v>
      </c>
      <c r="P18" s="8">
        <f t="shared" si="0"/>
        <v>1</v>
      </c>
      <c r="Q18" s="27">
        <f t="shared" si="1"/>
        <v>-2.8555555555555543</v>
      </c>
    </row>
    <row r="19" spans="1:17" ht="15" customHeight="1" x14ac:dyDescent="0.2">
      <c r="A19" s="4" t="s">
        <v>290</v>
      </c>
      <c r="B19" s="4" t="s">
        <v>51</v>
      </c>
      <c r="C19" s="7">
        <v>3</v>
      </c>
      <c r="D19" s="28">
        <v>158</v>
      </c>
      <c r="E19" s="13">
        <v>162</v>
      </c>
      <c r="F19" s="13">
        <v>166</v>
      </c>
      <c r="G19" s="13">
        <v>154</v>
      </c>
      <c r="H19" s="13">
        <v>169</v>
      </c>
      <c r="I19" s="13">
        <v>154</v>
      </c>
      <c r="J19" s="13">
        <v>171</v>
      </c>
      <c r="K19" s="13">
        <v>133</v>
      </c>
      <c r="L19" s="13">
        <v>155</v>
      </c>
      <c r="M19" s="13">
        <v>134</v>
      </c>
      <c r="N19" s="13">
        <v>161</v>
      </c>
      <c r="O19" s="26">
        <f>IF(SUM(E19:N19)&lt;&gt;0,AVERAGE(E19:N19),"")</f>
        <v>155.9</v>
      </c>
      <c r="P19" s="8">
        <f t="shared" si="0"/>
        <v>16</v>
      </c>
      <c r="Q19" s="27">
        <f t="shared" si="1"/>
        <v>-2.0999999999999943</v>
      </c>
    </row>
    <row r="20" spans="1:17" ht="15" customHeight="1" x14ac:dyDescent="0.2">
      <c r="A20" s="4" t="s">
        <v>293</v>
      </c>
      <c r="B20" s="4" t="s">
        <v>294</v>
      </c>
      <c r="C20" s="7">
        <v>4</v>
      </c>
      <c r="D20" s="28">
        <v>150.80000000000001</v>
      </c>
      <c r="E20" s="13">
        <v>128</v>
      </c>
      <c r="F20" s="13">
        <v>151</v>
      </c>
      <c r="G20" s="13">
        <v>152</v>
      </c>
      <c r="H20" s="13">
        <v>145</v>
      </c>
      <c r="I20" s="13">
        <v>159</v>
      </c>
      <c r="J20" s="13">
        <v>141</v>
      </c>
      <c r="K20" s="13">
        <v>145</v>
      </c>
      <c r="L20" s="13">
        <v>152</v>
      </c>
      <c r="M20" s="13">
        <v>150</v>
      </c>
      <c r="N20" s="13">
        <v>136</v>
      </c>
      <c r="O20" s="26">
        <f>IF(SUM(E20:N20)&lt;&gt;0,AVERAGE(E20:N20),"")</f>
        <v>145.9</v>
      </c>
      <c r="P20" s="8">
        <f t="shared" si="0"/>
        <v>23</v>
      </c>
      <c r="Q20" s="27">
        <f t="shared" si="1"/>
        <v>-4.9000000000000057</v>
      </c>
    </row>
    <row r="21" spans="1:17" ht="15" customHeight="1" x14ac:dyDescent="0.2">
      <c r="A21" s="4" t="s">
        <v>302</v>
      </c>
      <c r="B21" s="4" t="s">
        <v>125</v>
      </c>
      <c r="C21" s="7">
        <v>6</v>
      </c>
      <c r="D21" s="28">
        <v>120</v>
      </c>
      <c r="E21" s="13">
        <v>32</v>
      </c>
      <c r="F21" s="13">
        <v>54</v>
      </c>
      <c r="G21" s="13">
        <v>47</v>
      </c>
      <c r="H21" s="13">
        <v>57</v>
      </c>
      <c r="I21" s="13">
        <v>73</v>
      </c>
      <c r="J21" s="13">
        <v>80</v>
      </c>
      <c r="K21" s="13">
        <v>45</v>
      </c>
      <c r="L21" s="13">
        <v>51</v>
      </c>
      <c r="M21" s="13">
        <v>51</v>
      </c>
      <c r="N21" s="13">
        <v>61</v>
      </c>
      <c r="O21" s="26">
        <f>IF(SUM(E21:N21)&lt;&gt;0,AVERAGE(E21:N21),"")</f>
        <v>55.1</v>
      </c>
      <c r="P21" s="8">
        <f t="shared" si="0"/>
        <v>41</v>
      </c>
      <c r="Q21" s="27">
        <f t="shared" si="1"/>
        <v>-64.900000000000006</v>
      </c>
    </row>
    <row r="22" spans="1:17" ht="15" customHeight="1" x14ac:dyDescent="0.2">
      <c r="A22" s="4" t="s">
        <v>262</v>
      </c>
      <c r="B22" s="4" t="s">
        <v>227</v>
      </c>
      <c r="C22" s="7">
        <v>1</v>
      </c>
      <c r="D22" s="28">
        <v>172.1</v>
      </c>
      <c r="E22" s="13">
        <v>168</v>
      </c>
      <c r="F22" s="13">
        <v>176</v>
      </c>
      <c r="G22" s="13">
        <v>161</v>
      </c>
      <c r="H22" s="13">
        <v>158</v>
      </c>
      <c r="I22" s="13">
        <v>184</v>
      </c>
      <c r="J22" s="13">
        <v>165</v>
      </c>
      <c r="K22" s="13">
        <v>177</v>
      </c>
      <c r="L22" s="13">
        <v>176</v>
      </c>
      <c r="M22" s="13">
        <v>176</v>
      </c>
      <c r="N22" s="13"/>
      <c r="O22" s="26">
        <f>IF(SUM(E22:N22)&lt;&gt;0,AVERAGE(E22:N22),"")</f>
        <v>171.22222222222223</v>
      </c>
      <c r="P22" s="8">
        <f t="shared" si="0"/>
        <v>5</v>
      </c>
      <c r="Q22" s="27">
        <f t="shared" si="1"/>
        <v>-0.87777777777776578</v>
      </c>
    </row>
    <row r="23" spans="1:17" ht="15" customHeight="1" x14ac:dyDescent="0.2">
      <c r="A23" s="4" t="s">
        <v>287</v>
      </c>
      <c r="B23" s="4" t="s">
        <v>227</v>
      </c>
      <c r="C23" s="7">
        <v>2</v>
      </c>
      <c r="D23" s="28">
        <v>170</v>
      </c>
      <c r="E23" s="13">
        <v>168</v>
      </c>
      <c r="F23" s="13">
        <v>139</v>
      </c>
      <c r="G23" s="13"/>
      <c r="H23" s="13">
        <v>160</v>
      </c>
      <c r="I23" s="13">
        <v>163</v>
      </c>
      <c r="J23" s="13">
        <v>159</v>
      </c>
      <c r="K23" s="13">
        <v>158</v>
      </c>
      <c r="L23" s="13">
        <v>167</v>
      </c>
      <c r="M23" s="13">
        <v>159</v>
      </c>
      <c r="N23" s="13"/>
      <c r="O23" s="26">
        <f>IF(SUM(E23:N23)&lt;&gt;0,AVERAGE(E23:N23),"")</f>
        <v>159.125</v>
      </c>
      <c r="P23" s="8">
        <f t="shared" si="0"/>
        <v>12</v>
      </c>
      <c r="Q23" s="27">
        <f t="shared" si="1"/>
        <v>-10.875</v>
      </c>
    </row>
    <row r="24" spans="1:17" ht="15" customHeight="1" x14ac:dyDescent="0.2">
      <c r="A24" s="4" t="s">
        <v>291</v>
      </c>
      <c r="B24" s="4" t="s">
        <v>227</v>
      </c>
      <c r="C24" s="7">
        <v>3</v>
      </c>
      <c r="D24" s="28">
        <v>156.19999999999999</v>
      </c>
      <c r="E24" s="13">
        <v>147</v>
      </c>
      <c r="F24" s="13">
        <v>168</v>
      </c>
      <c r="G24" s="13">
        <v>170</v>
      </c>
      <c r="H24" s="13"/>
      <c r="I24" s="13">
        <v>159</v>
      </c>
      <c r="J24" s="13">
        <v>142</v>
      </c>
      <c r="K24" s="13">
        <v>171</v>
      </c>
      <c r="L24" s="13">
        <v>152</v>
      </c>
      <c r="M24" s="13">
        <v>159</v>
      </c>
      <c r="N24" s="13"/>
      <c r="O24" s="26">
        <f>IF(SUM(E24:N24)&lt;&gt;0,AVERAGE(E24:N24),"")</f>
        <v>158.5</v>
      </c>
      <c r="P24" s="8">
        <f t="shared" si="0"/>
        <v>13</v>
      </c>
      <c r="Q24" s="27">
        <f t="shared" si="1"/>
        <v>2.3000000000000114</v>
      </c>
    </row>
    <row r="25" spans="1:17" ht="15" customHeight="1" x14ac:dyDescent="0.2">
      <c r="A25" s="4" t="s">
        <v>298</v>
      </c>
      <c r="B25" s="4" t="s">
        <v>227</v>
      </c>
      <c r="C25" s="7">
        <v>5</v>
      </c>
      <c r="D25" s="28">
        <v>131.30000000000001</v>
      </c>
      <c r="E25" s="13">
        <v>145</v>
      </c>
      <c r="F25" s="13">
        <v>145</v>
      </c>
      <c r="G25" s="13">
        <v>127</v>
      </c>
      <c r="H25" s="13">
        <v>134</v>
      </c>
      <c r="I25" s="13">
        <v>131</v>
      </c>
      <c r="J25" s="13"/>
      <c r="K25" s="13">
        <v>130</v>
      </c>
      <c r="L25" s="13">
        <v>142</v>
      </c>
      <c r="M25" s="13">
        <v>131</v>
      </c>
      <c r="N25" s="13"/>
      <c r="O25" s="26">
        <f>IF(SUM(E25:N25)&lt;&gt;0,AVERAGE(E25:N25),"")</f>
        <v>135.625</v>
      </c>
      <c r="P25" s="8">
        <f t="shared" si="0"/>
        <v>25</v>
      </c>
      <c r="Q25" s="27">
        <f t="shared" si="1"/>
        <v>4.3249999999999886</v>
      </c>
    </row>
    <row r="26" spans="1:17" ht="15" customHeight="1" x14ac:dyDescent="0.2">
      <c r="A26" s="4" t="s">
        <v>226</v>
      </c>
      <c r="B26" s="4" t="s">
        <v>227</v>
      </c>
      <c r="C26" s="7">
        <v>5</v>
      </c>
      <c r="D26" s="28">
        <v>134.30000000000001</v>
      </c>
      <c r="E26" s="13">
        <v>131</v>
      </c>
      <c r="F26" s="13">
        <v>130</v>
      </c>
      <c r="G26" s="13">
        <v>139</v>
      </c>
      <c r="H26" s="13">
        <v>134</v>
      </c>
      <c r="I26" s="13">
        <v>133</v>
      </c>
      <c r="J26" s="13">
        <v>136</v>
      </c>
      <c r="K26" s="13">
        <v>122</v>
      </c>
      <c r="L26" s="13">
        <v>134</v>
      </c>
      <c r="M26" s="13">
        <v>128</v>
      </c>
      <c r="N26" s="13"/>
      <c r="O26" s="26">
        <f>IF(SUM(E26:N26)&lt;&gt;0,AVERAGE(E26:N26),"")</f>
        <v>131.88888888888889</v>
      </c>
      <c r="P26" s="8">
        <f t="shared" si="0"/>
        <v>28</v>
      </c>
      <c r="Q26" s="27">
        <f t="shared" si="1"/>
        <v>-2.4111111111111256</v>
      </c>
    </row>
    <row r="27" spans="1:17" ht="15" customHeight="1" x14ac:dyDescent="0.2">
      <c r="A27" s="4" t="s">
        <v>236</v>
      </c>
      <c r="B27" s="4" t="s">
        <v>227</v>
      </c>
      <c r="C27" s="7">
        <v>5</v>
      </c>
      <c r="D27" s="28">
        <v>134.69999999999999</v>
      </c>
      <c r="E27" s="13">
        <v>130</v>
      </c>
      <c r="F27" s="13"/>
      <c r="G27" s="13"/>
      <c r="H27" s="13"/>
      <c r="I27" s="13">
        <v>112</v>
      </c>
      <c r="J27" s="13">
        <v>130</v>
      </c>
      <c r="K27" s="13">
        <v>133</v>
      </c>
      <c r="L27" s="13">
        <v>156</v>
      </c>
      <c r="M27" s="13">
        <v>128</v>
      </c>
      <c r="N27" s="13"/>
      <c r="O27" s="26">
        <f>IF(SUM(E27:N27)&lt;&gt;0,AVERAGE(E27:N27),"")</f>
        <v>131.5</v>
      </c>
      <c r="P27" s="8">
        <f t="shared" si="0"/>
        <v>29</v>
      </c>
      <c r="Q27" s="27">
        <f t="shared" si="1"/>
        <v>-3.1999999999999886</v>
      </c>
    </row>
    <row r="28" spans="1:17" ht="15" customHeight="1" x14ac:dyDescent="0.2">
      <c r="A28" s="4" t="s">
        <v>300</v>
      </c>
      <c r="B28" s="4" t="s">
        <v>227</v>
      </c>
      <c r="C28" s="7">
        <v>5</v>
      </c>
      <c r="D28" s="28">
        <v>127.8</v>
      </c>
      <c r="E28" s="13">
        <v>141</v>
      </c>
      <c r="F28" s="13"/>
      <c r="G28" s="13"/>
      <c r="H28" s="13">
        <v>138</v>
      </c>
      <c r="I28" s="13"/>
      <c r="J28" s="13">
        <v>128</v>
      </c>
      <c r="K28" s="13">
        <v>124</v>
      </c>
      <c r="L28" s="13">
        <v>116</v>
      </c>
      <c r="M28" s="13">
        <v>128</v>
      </c>
      <c r="N28" s="13"/>
      <c r="O28" s="26">
        <f>IF(SUM(E28:N28)&lt;&gt;0,AVERAGE(E28:N28),"")</f>
        <v>129.16666666666666</v>
      </c>
      <c r="P28" s="8">
        <f t="shared" si="0"/>
        <v>30</v>
      </c>
      <c r="Q28" s="27">
        <f t="shared" si="1"/>
        <v>1.36666666666666</v>
      </c>
    </row>
    <row r="29" spans="1:17" ht="15" customHeight="1" x14ac:dyDescent="0.2">
      <c r="A29" s="4" t="s">
        <v>239</v>
      </c>
      <c r="B29" s="4" t="s">
        <v>227</v>
      </c>
      <c r="C29" s="7">
        <v>6</v>
      </c>
      <c r="D29" s="28">
        <v>119</v>
      </c>
      <c r="E29" s="13">
        <v>132</v>
      </c>
      <c r="F29" s="13">
        <v>119</v>
      </c>
      <c r="G29" s="13">
        <v>111</v>
      </c>
      <c r="H29" s="13">
        <v>136</v>
      </c>
      <c r="I29" s="13">
        <v>122</v>
      </c>
      <c r="J29" s="13">
        <v>141</v>
      </c>
      <c r="K29" s="13">
        <v>137</v>
      </c>
      <c r="L29" s="13">
        <v>125</v>
      </c>
      <c r="M29" s="13">
        <v>119</v>
      </c>
      <c r="N29" s="13"/>
      <c r="O29" s="26">
        <f>IF(SUM(E29:N29)&lt;&gt;0,AVERAGE(E29:N29),"")</f>
        <v>126.88888888888889</v>
      </c>
      <c r="P29" s="8">
        <f t="shared" si="0"/>
        <v>32</v>
      </c>
      <c r="Q29" s="27">
        <f t="shared" si="1"/>
        <v>7.8888888888888857</v>
      </c>
    </row>
    <row r="30" spans="1:17" ht="15" customHeight="1" x14ac:dyDescent="0.2">
      <c r="A30" s="4" t="s">
        <v>243</v>
      </c>
      <c r="B30" s="4" t="s">
        <v>227</v>
      </c>
      <c r="C30" s="7">
        <v>6</v>
      </c>
      <c r="D30" s="28">
        <v>127.6</v>
      </c>
      <c r="E30" s="13">
        <v>110</v>
      </c>
      <c r="F30" s="13">
        <v>123</v>
      </c>
      <c r="G30" s="13"/>
      <c r="H30" s="13">
        <v>142</v>
      </c>
      <c r="I30" s="13"/>
      <c r="J30" s="13"/>
      <c r="K30" s="13"/>
      <c r="L30" s="13"/>
      <c r="M30" s="13"/>
      <c r="N30" s="13"/>
      <c r="O30" s="26">
        <f>IF(SUM(E30:N30)&lt;&gt;0,AVERAGE(E30:N30),"")</f>
        <v>125</v>
      </c>
      <c r="P30" s="8">
        <f t="shared" si="0"/>
        <v>33</v>
      </c>
      <c r="Q30" s="27">
        <f t="shared" si="1"/>
        <v>-2.5999999999999943</v>
      </c>
    </row>
    <row r="31" spans="1:17" ht="15" customHeight="1" x14ac:dyDescent="0.2">
      <c r="A31" s="4" t="s">
        <v>303</v>
      </c>
      <c r="B31" s="4" t="s">
        <v>227</v>
      </c>
      <c r="C31" s="7">
        <v>6</v>
      </c>
      <c r="D31" s="28">
        <v>108</v>
      </c>
      <c r="E31" s="13">
        <v>95</v>
      </c>
      <c r="F31" s="13"/>
      <c r="G31" s="13">
        <v>78</v>
      </c>
      <c r="H31" s="13">
        <v>118</v>
      </c>
      <c r="I31" s="13">
        <v>95</v>
      </c>
      <c r="J31" s="13">
        <v>110</v>
      </c>
      <c r="K31" s="13">
        <v>114</v>
      </c>
      <c r="L31" s="13">
        <v>125</v>
      </c>
      <c r="M31" s="13">
        <v>138</v>
      </c>
      <c r="N31" s="13"/>
      <c r="O31" s="26">
        <f>IF(SUM(E31:N31)&lt;&gt;0,AVERAGE(E31:N31),"")</f>
        <v>109.125</v>
      </c>
      <c r="P31" s="8">
        <f t="shared" si="0"/>
        <v>35</v>
      </c>
      <c r="Q31" s="27">
        <f t="shared" si="1"/>
        <v>1.125</v>
      </c>
    </row>
    <row r="32" spans="1:17" ht="15" customHeight="1" x14ac:dyDescent="0.2">
      <c r="A32" s="4" t="s">
        <v>301</v>
      </c>
      <c r="B32" s="4" t="s">
        <v>227</v>
      </c>
      <c r="C32" s="7">
        <v>6</v>
      </c>
      <c r="D32" s="28">
        <v>126</v>
      </c>
      <c r="E32" s="13">
        <v>80</v>
      </c>
      <c r="F32" s="13">
        <v>81</v>
      </c>
      <c r="G32" s="13"/>
      <c r="H32" s="13"/>
      <c r="I32" s="13">
        <v>104</v>
      </c>
      <c r="J32" s="13">
        <v>65</v>
      </c>
      <c r="K32" s="13">
        <v>75</v>
      </c>
      <c r="L32" s="13">
        <v>92</v>
      </c>
      <c r="M32" s="13">
        <v>113</v>
      </c>
      <c r="N32" s="13"/>
      <c r="O32" s="26">
        <f>IF(SUM(E32:N32)&lt;&gt;0,AVERAGE(E32:N32),"")</f>
        <v>87.142857142857139</v>
      </c>
      <c r="P32" s="8">
        <f t="shared" si="0"/>
        <v>37</v>
      </c>
      <c r="Q32" s="27">
        <f t="shared" si="1"/>
        <v>-38.857142857142861</v>
      </c>
    </row>
    <row r="33" spans="1:17" ht="15" customHeight="1" x14ac:dyDescent="0.2">
      <c r="A33" s="4" t="s">
        <v>135</v>
      </c>
      <c r="B33" s="4" t="s">
        <v>136</v>
      </c>
      <c r="C33" s="7">
        <v>2</v>
      </c>
      <c r="D33" s="28">
        <v>163.69999999999999</v>
      </c>
      <c r="E33" s="13">
        <v>161</v>
      </c>
      <c r="F33" s="13">
        <v>158</v>
      </c>
      <c r="G33" s="13"/>
      <c r="H33" s="13">
        <v>174</v>
      </c>
      <c r="I33" s="13">
        <v>157</v>
      </c>
      <c r="J33" s="13">
        <v>165</v>
      </c>
      <c r="K33" s="13">
        <v>172</v>
      </c>
      <c r="L33" s="13">
        <v>146</v>
      </c>
      <c r="M33" s="13">
        <v>152</v>
      </c>
      <c r="N33" s="13">
        <v>150</v>
      </c>
      <c r="O33" s="26">
        <f>IF(SUM(E33:N33)&lt;&gt;0,AVERAGE(E33:N33),"")</f>
        <v>159.44444444444446</v>
      </c>
      <c r="P33" s="8">
        <f t="shared" si="0"/>
        <v>11</v>
      </c>
      <c r="Q33" s="27">
        <f t="shared" si="1"/>
        <v>-4.2555555555555316</v>
      </c>
    </row>
    <row r="34" spans="1:17" ht="15" customHeight="1" x14ac:dyDescent="0.2">
      <c r="A34" s="4" t="s">
        <v>166</v>
      </c>
      <c r="B34" s="4" t="s">
        <v>136</v>
      </c>
      <c r="C34" s="7">
        <v>4</v>
      </c>
      <c r="D34" s="28">
        <v>148.30000000000001</v>
      </c>
      <c r="E34" s="13">
        <v>154</v>
      </c>
      <c r="F34" s="13">
        <v>146</v>
      </c>
      <c r="G34" s="13"/>
      <c r="H34" s="13">
        <v>168</v>
      </c>
      <c r="I34" s="13">
        <v>149</v>
      </c>
      <c r="J34" s="13">
        <v>149</v>
      </c>
      <c r="K34" s="13">
        <v>137</v>
      </c>
      <c r="L34" s="13">
        <v>143</v>
      </c>
      <c r="M34" s="13">
        <v>131</v>
      </c>
      <c r="N34" s="13">
        <v>159</v>
      </c>
      <c r="O34" s="26">
        <f>IF(SUM(E34:N34)&lt;&gt;0,AVERAGE(E34:N34),"")</f>
        <v>148.44444444444446</v>
      </c>
      <c r="P34" s="8">
        <f t="shared" si="0"/>
        <v>22</v>
      </c>
      <c r="Q34" s="27">
        <f t="shared" si="1"/>
        <v>0.14444444444444571</v>
      </c>
    </row>
    <row r="35" spans="1:17" ht="15" customHeight="1" x14ac:dyDescent="0.2">
      <c r="A35" s="4" t="s">
        <v>183</v>
      </c>
      <c r="B35" s="4" t="s">
        <v>123</v>
      </c>
      <c r="C35" s="7">
        <v>5</v>
      </c>
      <c r="D35" s="28">
        <v>128.69999999999999</v>
      </c>
      <c r="E35" s="13">
        <v>164</v>
      </c>
      <c r="F35" s="13">
        <v>127</v>
      </c>
      <c r="G35" s="13">
        <v>132</v>
      </c>
      <c r="H35" s="13">
        <v>125</v>
      </c>
      <c r="I35" s="13">
        <v>129</v>
      </c>
      <c r="J35" s="13">
        <v>139</v>
      </c>
      <c r="K35" s="13">
        <v>143</v>
      </c>
      <c r="L35" s="13">
        <v>114</v>
      </c>
      <c r="M35" s="13">
        <v>152</v>
      </c>
      <c r="N35" s="13">
        <v>144</v>
      </c>
      <c r="O35" s="26">
        <f>IF(SUM(E35:N35)&lt;&gt;0,AVERAGE(E35:N35),"")</f>
        <v>136.9</v>
      </c>
      <c r="P35" s="8">
        <f t="shared" si="0"/>
        <v>24</v>
      </c>
      <c r="Q35" s="27">
        <f t="shared" si="1"/>
        <v>8.2000000000000171</v>
      </c>
    </row>
    <row r="36" spans="1:17" ht="15" customHeight="1" x14ac:dyDescent="0.2">
      <c r="A36" s="4" t="s">
        <v>304</v>
      </c>
      <c r="B36" s="4" t="s">
        <v>257</v>
      </c>
      <c r="C36" s="7">
        <v>6</v>
      </c>
      <c r="D36" s="28">
        <v>106.7</v>
      </c>
      <c r="E36" s="13">
        <v>88</v>
      </c>
      <c r="F36" s="13">
        <v>100</v>
      </c>
      <c r="G36" s="13">
        <v>80</v>
      </c>
      <c r="H36" s="13">
        <v>105</v>
      </c>
      <c r="I36" s="13">
        <v>114</v>
      </c>
      <c r="J36" s="13">
        <v>53</v>
      </c>
      <c r="K36" s="13">
        <v>95</v>
      </c>
      <c r="L36" s="13">
        <v>88</v>
      </c>
      <c r="M36" s="13">
        <v>101</v>
      </c>
      <c r="N36" s="13">
        <v>75</v>
      </c>
      <c r="O36" s="26">
        <f>IF(SUM(E36:N36)&lt;&gt;0,AVERAGE(E36:N36),"")</f>
        <v>89.9</v>
      </c>
      <c r="P36" s="8">
        <f t="shared" si="0"/>
        <v>36</v>
      </c>
      <c r="Q36" s="27">
        <f t="shared" si="1"/>
        <v>-16.799999999999997</v>
      </c>
    </row>
    <row r="37" spans="1:17" ht="15" customHeight="1" x14ac:dyDescent="0.2">
      <c r="A37" s="4" t="s">
        <v>177</v>
      </c>
      <c r="B37" s="4" t="s">
        <v>178</v>
      </c>
      <c r="C37" s="7">
        <v>4</v>
      </c>
      <c r="D37" s="28">
        <v>146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>IF(SUM(E37:N37)&lt;&gt;0,AVERAGE(E37:N37),"")</f>
        <v/>
      </c>
      <c r="P37" s="8" t="str">
        <f t="shared" si="0"/>
        <v/>
      </c>
      <c r="Q37" s="27" t="str">
        <f t="shared" si="1"/>
        <v/>
      </c>
    </row>
    <row r="38" spans="1:17" ht="15" customHeight="1" x14ac:dyDescent="0.2">
      <c r="A38" s="4" t="s">
        <v>288</v>
      </c>
      <c r="B38" s="4" t="s">
        <v>162</v>
      </c>
      <c r="C38" s="7">
        <v>2</v>
      </c>
      <c r="D38" s="28">
        <v>163.80000000000001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289</v>
      </c>
      <c r="B39" s="4" t="s">
        <v>162</v>
      </c>
      <c r="C39" s="7">
        <v>3</v>
      </c>
      <c r="D39" s="28">
        <v>159.80000000000001</v>
      </c>
      <c r="E39" s="13">
        <v>163</v>
      </c>
      <c r="F39" s="13">
        <v>136</v>
      </c>
      <c r="G39" s="13">
        <v>147</v>
      </c>
      <c r="H39" s="13">
        <v>155</v>
      </c>
      <c r="I39" s="13">
        <v>144</v>
      </c>
      <c r="J39" s="13">
        <v>149</v>
      </c>
      <c r="K39" s="13">
        <v>152</v>
      </c>
      <c r="L39" s="13">
        <v>149</v>
      </c>
      <c r="M39" s="13">
        <v>136</v>
      </c>
      <c r="N39" s="13">
        <v>157</v>
      </c>
      <c r="O39" s="26">
        <f>IF(SUM(E39:N39)&lt;&gt;0,AVERAGE(E39:N39),"")</f>
        <v>148.80000000000001</v>
      </c>
      <c r="P39" s="8">
        <f t="shared" si="0"/>
        <v>21</v>
      </c>
      <c r="Q39" s="27">
        <f t="shared" si="1"/>
        <v>-11</v>
      </c>
    </row>
    <row r="40" spans="1:17" ht="15" customHeight="1" x14ac:dyDescent="0.2">
      <c r="A40" s="4" t="s">
        <v>295</v>
      </c>
      <c r="B40" s="4" t="s">
        <v>162</v>
      </c>
      <c r="C40" s="7">
        <v>4</v>
      </c>
      <c r="D40" s="28">
        <v>147.5</v>
      </c>
      <c r="E40" s="13">
        <v>144</v>
      </c>
      <c r="F40" s="13">
        <v>148</v>
      </c>
      <c r="G40" s="13">
        <v>139</v>
      </c>
      <c r="H40" s="13">
        <v>111</v>
      </c>
      <c r="I40" s="13"/>
      <c r="J40" s="13"/>
      <c r="K40" s="13"/>
      <c r="L40" s="13"/>
      <c r="M40" s="13"/>
      <c r="N40" s="13"/>
      <c r="O40" s="26">
        <f>IF(SUM(E40:N40)&lt;&gt;0,AVERAGE(E40:N40),"")</f>
        <v>135.5</v>
      </c>
      <c r="P40" s="8">
        <f t="shared" si="0"/>
        <v>26</v>
      </c>
      <c r="Q40" s="27">
        <f t="shared" si="1"/>
        <v>-12</v>
      </c>
    </row>
    <row r="41" spans="1:17" ht="15" customHeight="1" x14ac:dyDescent="0.2">
      <c r="A41" s="4" t="s">
        <v>285</v>
      </c>
      <c r="B41" s="4" t="s">
        <v>118</v>
      </c>
      <c r="C41" s="7">
        <v>1</v>
      </c>
      <c r="D41" s="28">
        <v>178</v>
      </c>
      <c r="E41" s="13">
        <v>170</v>
      </c>
      <c r="F41" s="13">
        <v>178</v>
      </c>
      <c r="G41" s="13">
        <v>180</v>
      </c>
      <c r="H41" s="13">
        <v>175</v>
      </c>
      <c r="I41" s="13">
        <v>187</v>
      </c>
      <c r="J41" s="13">
        <v>172</v>
      </c>
      <c r="K41" s="13">
        <v>182</v>
      </c>
      <c r="L41" s="13">
        <v>176</v>
      </c>
      <c r="M41" s="13">
        <v>173</v>
      </c>
      <c r="N41" s="13">
        <v>176</v>
      </c>
      <c r="O41" s="26">
        <f>IF(SUM(E41:N41)&lt;&gt;0,AVERAGE(E41:N41),"")</f>
        <v>176.9</v>
      </c>
      <c r="P41" s="8">
        <f t="shared" si="0"/>
        <v>3</v>
      </c>
      <c r="Q41" s="27">
        <f t="shared" si="1"/>
        <v>-1.0999999999999943</v>
      </c>
    </row>
    <row r="42" spans="1:17" ht="15" customHeight="1" x14ac:dyDescent="0.2">
      <c r="A42" s="4" t="s">
        <v>132</v>
      </c>
      <c r="B42" s="4" t="s">
        <v>118</v>
      </c>
      <c r="C42" s="7">
        <v>2</v>
      </c>
      <c r="D42" s="28">
        <v>163.19999999999999</v>
      </c>
      <c r="E42" s="13">
        <v>155</v>
      </c>
      <c r="F42" s="13">
        <v>169</v>
      </c>
      <c r="G42" s="13">
        <v>171</v>
      </c>
      <c r="H42" s="13">
        <v>161</v>
      </c>
      <c r="I42" s="13">
        <v>162</v>
      </c>
      <c r="J42" s="13">
        <v>164</v>
      </c>
      <c r="K42" s="13">
        <v>169</v>
      </c>
      <c r="L42" s="13">
        <v>173</v>
      </c>
      <c r="M42" s="13">
        <v>168</v>
      </c>
      <c r="N42" s="13">
        <v>173</v>
      </c>
      <c r="O42" s="26">
        <f>IF(SUM(E42:N42)&lt;&gt;0,AVERAGE(E42:N42),"")</f>
        <v>166.5</v>
      </c>
      <c r="P42" s="8">
        <f t="shared" si="0"/>
        <v>8</v>
      </c>
      <c r="Q42" s="27">
        <f t="shared" si="1"/>
        <v>3.3000000000000114</v>
      </c>
    </row>
    <row r="43" spans="1:17" ht="15" customHeight="1" x14ac:dyDescent="0.2">
      <c r="A43" s="4" t="s">
        <v>117</v>
      </c>
      <c r="B43" s="4" t="s">
        <v>118</v>
      </c>
      <c r="C43" s="7">
        <v>2</v>
      </c>
      <c r="D43" s="28">
        <v>165.3</v>
      </c>
      <c r="E43" s="13">
        <v>150</v>
      </c>
      <c r="F43" s="13">
        <v>159</v>
      </c>
      <c r="G43" s="13">
        <v>152</v>
      </c>
      <c r="H43" s="13">
        <v>161</v>
      </c>
      <c r="I43" s="13">
        <v>165</v>
      </c>
      <c r="J43" s="13">
        <v>167</v>
      </c>
      <c r="K43" s="13">
        <v>172</v>
      </c>
      <c r="L43" s="13">
        <v>178</v>
      </c>
      <c r="M43" s="13">
        <v>167</v>
      </c>
      <c r="N43" s="13">
        <v>176</v>
      </c>
      <c r="O43" s="26">
        <f>IF(SUM(E43:N43)&lt;&gt;0,AVERAGE(E43:N43),"")</f>
        <v>164.7</v>
      </c>
      <c r="P43" s="8">
        <f t="shared" si="0"/>
        <v>9</v>
      </c>
      <c r="Q43" s="27">
        <f t="shared" si="1"/>
        <v>-0.60000000000002274</v>
      </c>
    </row>
    <row r="44" spans="1:17" ht="15" customHeight="1" x14ac:dyDescent="0.2">
      <c r="A44" s="4" t="s">
        <v>101</v>
      </c>
      <c r="B44" s="4" t="s">
        <v>102</v>
      </c>
      <c r="C44" s="7">
        <v>2</v>
      </c>
      <c r="D44" s="28">
        <v>167.2</v>
      </c>
      <c r="E44" s="13">
        <v>174</v>
      </c>
      <c r="F44" s="13">
        <v>179</v>
      </c>
      <c r="G44" s="13">
        <v>173</v>
      </c>
      <c r="H44" s="13">
        <v>161</v>
      </c>
      <c r="I44" s="13">
        <v>173</v>
      </c>
      <c r="J44" s="13">
        <v>163</v>
      </c>
      <c r="K44" s="13">
        <v>156</v>
      </c>
      <c r="L44" s="13">
        <v>171</v>
      </c>
      <c r="M44" s="13">
        <v>164</v>
      </c>
      <c r="N44" s="13">
        <v>183</v>
      </c>
      <c r="O44" s="26">
        <f>IF(SUM(E44:N44)&lt;&gt;0,AVERAGE(E44:N44),"")</f>
        <v>169.7</v>
      </c>
      <c r="P44" s="8">
        <f t="shared" si="0"/>
        <v>7</v>
      </c>
      <c r="Q44" s="27">
        <f t="shared" si="1"/>
        <v>2.5</v>
      </c>
    </row>
    <row r="45" spans="1:17" ht="15" customHeight="1" x14ac:dyDescent="0.2">
      <c r="A45" s="4" t="s">
        <v>299</v>
      </c>
      <c r="B45" s="4" t="s">
        <v>102</v>
      </c>
      <c r="C45" s="7">
        <v>5</v>
      </c>
      <c r="D45" s="28">
        <v>129.5</v>
      </c>
      <c r="E45" s="13">
        <v>129</v>
      </c>
      <c r="F45" s="13">
        <v>151</v>
      </c>
      <c r="G45" s="13">
        <v>110</v>
      </c>
      <c r="H45" s="13">
        <v>140</v>
      </c>
      <c r="I45" s="13">
        <v>129</v>
      </c>
      <c r="J45" s="13">
        <v>143</v>
      </c>
      <c r="K45" s="13">
        <v>113</v>
      </c>
      <c r="L45" s="13">
        <v>127</v>
      </c>
      <c r="M45" s="13">
        <v>137</v>
      </c>
      <c r="N45" s="13">
        <v>142</v>
      </c>
      <c r="O45" s="26">
        <f>IF(SUM(E45:N45)&lt;&gt;0,AVERAGE(E45:N45),"")</f>
        <v>132.1</v>
      </c>
      <c r="P45" s="8">
        <f t="shared" si="0"/>
        <v>27</v>
      </c>
      <c r="Q45" s="27">
        <f t="shared" si="1"/>
        <v>2.5999999999999943</v>
      </c>
    </row>
    <row r="46" spans="1:17" ht="15" customHeight="1" x14ac:dyDescent="0.2">
      <c r="A46" s="4" t="s">
        <v>292</v>
      </c>
      <c r="B46" s="4" t="s">
        <v>131</v>
      </c>
      <c r="C46" s="7">
        <v>4</v>
      </c>
      <c r="D46" s="28">
        <v>152</v>
      </c>
      <c r="E46" s="13">
        <v>120</v>
      </c>
      <c r="F46" s="13">
        <v>166</v>
      </c>
      <c r="G46" s="13">
        <v>126</v>
      </c>
      <c r="H46" s="13">
        <v>125</v>
      </c>
      <c r="I46" s="13">
        <v>118</v>
      </c>
      <c r="J46" s="13">
        <v>106</v>
      </c>
      <c r="K46" s="13">
        <v>129</v>
      </c>
      <c r="L46" s="13">
        <v>113</v>
      </c>
      <c r="M46" s="13">
        <v>124</v>
      </c>
      <c r="N46" s="13">
        <v>145</v>
      </c>
      <c r="O46" s="26">
        <f>IF(SUM(E46:N46)&lt;&gt;0,AVERAGE(E46:N46),"")</f>
        <v>127.2</v>
      </c>
      <c r="P46" s="8">
        <f t="shared" si="0"/>
        <v>31</v>
      </c>
      <c r="Q46" s="27">
        <f t="shared" si="1"/>
        <v>-24.799999999999997</v>
      </c>
    </row>
    <row r="47" spans="1:17" ht="15" customHeight="1" x14ac:dyDescent="0.2">
      <c r="A47" s="4" t="s">
        <v>296</v>
      </c>
      <c r="B47" s="4" t="s">
        <v>297</v>
      </c>
      <c r="C47" s="7">
        <v>4</v>
      </c>
      <c r="D47" s="28">
        <v>146.19999999999999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" t="s">
        <v>128</v>
      </c>
      <c r="B48" s="4" t="s">
        <v>220</v>
      </c>
      <c r="C48" s="7">
        <v>3</v>
      </c>
      <c r="D48" s="28">
        <v>152.69999999999999</v>
      </c>
      <c r="E48" s="13"/>
      <c r="F48" s="13">
        <v>159</v>
      </c>
      <c r="G48" s="13">
        <v>136</v>
      </c>
      <c r="H48" s="13">
        <v>142</v>
      </c>
      <c r="I48" s="13">
        <v>156</v>
      </c>
      <c r="J48" s="13">
        <v>157</v>
      </c>
      <c r="K48" s="13">
        <v>151</v>
      </c>
      <c r="L48" s="13">
        <v>154</v>
      </c>
      <c r="M48" s="13">
        <v>164</v>
      </c>
      <c r="N48" s="13">
        <v>164</v>
      </c>
      <c r="O48" s="26">
        <f>IF(SUM(E48:N48)&lt;&gt;0,AVERAGE(E48:N48),"")</f>
        <v>153.66666666666666</v>
      </c>
      <c r="P48" s="8">
        <f t="shared" si="0"/>
        <v>19</v>
      </c>
      <c r="Q48" s="27">
        <f t="shared" si="1"/>
        <v>0.96666666666666856</v>
      </c>
    </row>
    <row r="49" spans="1:17" ht="15" customHeight="1" x14ac:dyDescent="0.2">
      <c r="A49" s="4" t="s">
        <v>186</v>
      </c>
      <c r="B49" s="4" t="s">
        <v>220</v>
      </c>
      <c r="C49" s="7">
        <v>5</v>
      </c>
      <c r="D49" s="28">
        <v>145.69999999999999</v>
      </c>
      <c r="E49" s="13">
        <v>111</v>
      </c>
      <c r="F49" s="13">
        <v>98</v>
      </c>
      <c r="G49" s="13">
        <v>102</v>
      </c>
      <c r="H49" s="13">
        <v>117</v>
      </c>
      <c r="I49" s="13">
        <v>134</v>
      </c>
      <c r="J49" s="13">
        <v>125</v>
      </c>
      <c r="K49" s="13">
        <v>139</v>
      </c>
      <c r="L49" s="13">
        <v>138</v>
      </c>
      <c r="M49" s="13">
        <v>145</v>
      </c>
      <c r="N49" s="13">
        <v>137</v>
      </c>
      <c r="O49" s="26">
        <f>IF(SUM(E49:N49)&lt;&gt;0,AVERAGE(E49:N49),"")</f>
        <v>124.6</v>
      </c>
      <c r="P49" s="8">
        <f t="shared" si="0"/>
        <v>34</v>
      </c>
      <c r="Q49" s="27">
        <f t="shared" si="1"/>
        <v>-21.099999999999994</v>
      </c>
    </row>
  </sheetData>
  <sortState xmlns:xlrd2="http://schemas.microsoft.com/office/spreadsheetml/2017/richdata2" ref="A4:O49">
    <sortCondition ref="B7"/>
    <sortCondition descending="1" ref="O7"/>
    <sortCondition ref="C7"/>
  </sortState>
  <phoneticPr fontId="0" type="noConversion"/>
  <conditionalFormatting sqref="Q4">
    <cfRule type="cellIs" dxfId="201" priority="2" stopIfTrue="1" operator="lessThan">
      <formula>0</formula>
    </cfRule>
  </conditionalFormatting>
  <conditionalFormatting sqref="Q5:Q49">
    <cfRule type="cellIs" dxfId="200" priority="1" stopIfTrue="1" operator="lessThan">
      <formula>0</formula>
    </cfRule>
  </conditionalFormatting>
  <hyperlinks>
    <hyperlink ref="A2" location="'Index'!A2" tooltip="Go to the Index sheet" display="á" xr:uid="{3AA1CF5E-E174-4338-ADFF-B1EDDA441ED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6AAB-B2C8-472E-8885-E0AEBAC22668}">
  <sheetPr codeName="Sheet36">
    <tabColor rgb="FFFFFF00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306</v>
      </c>
    </row>
    <row r="2" spans="1:17" ht="12" customHeight="1" x14ac:dyDescent="0.2">
      <c r="A2" s="31" t="s">
        <v>875</v>
      </c>
      <c r="D2" s="4" t="s">
        <v>931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133</v>
      </c>
      <c r="B4" s="4" t="s">
        <v>66</v>
      </c>
      <c r="C4" s="7">
        <v>2</v>
      </c>
      <c r="D4" s="28">
        <v>160.5</v>
      </c>
      <c r="E4" s="13">
        <v>147</v>
      </c>
      <c r="F4" s="13">
        <v>155</v>
      </c>
      <c r="G4" s="13">
        <v>137</v>
      </c>
      <c r="H4" s="13">
        <v>160</v>
      </c>
      <c r="I4" s="13">
        <v>162</v>
      </c>
      <c r="J4" s="13">
        <v>166</v>
      </c>
      <c r="K4" s="13">
        <v>161</v>
      </c>
      <c r="L4" s="13">
        <v>150</v>
      </c>
      <c r="M4" s="13">
        <v>174</v>
      </c>
      <c r="N4" s="13">
        <v>162</v>
      </c>
      <c r="O4" s="26">
        <f>IF(SUM(E4:N4)&lt;&gt;0,AVERAGE(E4:N4),"")</f>
        <v>157.4</v>
      </c>
      <c r="P4" s="8">
        <f>IF(COUNT($E4:$N4)&gt;0,RANK($O4,$O$4:$O$18),"")</f>
        <v>6</v>
      </c>
      <c r="Q4" s="27">
        <f>IF(D4&gt;0,IF(O4&lt;&gt;"",O4-D4,""),"")</f>
        <v>-3.0999999999999943</v>
      </c>
    </row>
    <row r="5" spans="1:17" ht="15" customHeight="1" x14ac:dyDescent="0.2">
      <c r="A5" s="4" t="s">
        <v>68</v>
      </c>
      <c r="B5" s="4" t="s">
        <v>69</v>
      </c>
      <c r="C5" s="7">
        <v>1</v>
      </c>
      <c r="D5" s="28">
        <v>170</v>
      </c>
      <c r="E5" s="13">
        <v>172</v>
      </c>
      <c r="F5" s="13">
        <v>170</v>
      </c>
      <c r="G5" s="13">
        <v>171</v>
      </c>
      <c r="H5" s="13">
        <v>168</v>
      </c>
      <c r="I5" s="13">
        <v>183</v>
      </c>
      <c r="J5" s="13">
        <v>179</v>
      </c>
      <c r="K5" s="13">
        <v>179</v>
      </c>
      <c r="L5" s="13">
        <v>176</v>
      </c>
      <c r="M5" s="13">
        <v>173</v>
      </c>
      <c r="N5" s="13">
        <v>177</v>
      </c>
      <c r="O5" s="26">
        <f>IF(SUM(E5:N5)&lt;&gt;0,AVERAGE(E5:N5),"")</f>
        <v>174.8</v>
      </c>
      <c r="P5" s="8">
        <f t="shared" ref="P5:P18" si="0">IF(COUNT($E5:$N5)&gt;0,RANK($O5,$O$4:$O$18),"")</f>
        <v>3</v>
      </c>
      <c r="Q5" s="27">
        <f t="shared" ref="Q5:Q18" si="1">IF(D5&gt;0,IF(O5&lt;&gt;"",O5-D5,""),"")</f>
        <v>4.8000000000000114</v>
      </c>
    </row>
    <row r="6" spans="1:17" ht="15" customHeight="1" x14ac:dyDescent="0.2">
      <c r="A6" s="4" t="s">
        <v>104</v>
      </c>
      <c r="B6" s="4" t="s">
        <v>69</v>
      </c>
      <c r="C6" s="7">
        <v>2</v>
      </c>
      <c r="D6" s="28">
        <v>168</v>
      </c>
      <c r="E6" s="13">
        <v>142</v>
      </c>
      <c r="F6" s="13">
        <v>145</v>
      </c>
      <c r="G6" s="13">
        <v>154</v>
      </c>
      <c r="H6" s="13">
        <v>150</v>
      </c>
      <c r="I6" s="13">
        <v>149</v>
      </c>
      <c r="J6" s="13">
        <v>160</v>
      </c>
      <c r="K6" s="13">
        <v>161</v>
      </c>
      <c r="L6" s="13">
        <v>165</v>
      </c>
      <c r="M6" s="13">
        <v>153</v>
      </c>
      <c r="N6" s="13">
        <v>164</v>
      </c>
      <c r="O6" s="26">
        <f>IF(SUM(E6:N6)&lt;&gt;0,AVERAGE(E6:N6),"")</f>
        <v>154.30000000000001</v>
      </c>
      <c r="P6" s="8">
        <f t="shared" si="0"/>
        <v>9</v>
      </c>
      <c r="Q6" s="27">
        <f t="shared" si="1"/>
        <v>-13.699999999999989</v>
      </c>
    </row>
    <row r="7" spans="1:17" ht="15" customHeight="1" x14ac:dyDescent="0.2">
      <c r="A7" s="4" t="s">
        <v>282</v>
      </c>
      <c r="B7" s="4" t="s">
        <v>281</v>
      </c>
      <c r="C7" s="7">
        <v>1</v>
      </c>
      <c r="D7" s="28">
        <v>190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286</v>
      </c>
      <c r="B8" s="4" t="s">
        <v>281</v>
      </c>
      <c r="C8" s="7">
        <v>1</v>
      </c>
      <c r="D8" s="28">
        <v>170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7" ht="15" customHeight="1" x14ac:dyDescent="0.2">
      <c r="A9" s="4" t="s">
        <v>283</v>
      </c>
      <c r="B9" s="4" t="s">
        <v>281</v>
      </c>
      <c r="C9" s="7">
        <v>1</v>
      </c>
      <c r="D9" s="28">
        <v>190</v>
      </c>
      <c r="E9" s="13"/>
      <c r="F9" s="13"/>
      <c r="G9" s="13">
        <v>156</v>
      </c>
      <c r="H9" s="13">
        <v>164</v>
      </c>
      <c r="I9" s="13">
        <v>157</v>
      </c>
      <c r="J9" s="13">
        <v>156</v>
      </c>
      <c r="K9" s="13">
        <v>142</v>
      </c>
      <c r="L9" s="34">
        <v>168</v>
      </c>
      <c r="M9" s="13">
        <v>158</v>
      </c>
      <c r="N9" s="13">
        <v>144</v>
      </c>
      <c r="O9" s="26">
        <f>IF(SUM(E9:N9)&lt;&gt;0,AVERAGE(E9:N9),"")</f>
        <v>155.625</v>
      </c>
      <c r="P9" s="8">
        <f t="shared" si="0"/>
        <v>8</v>
      </c>
      <c r="Q9" s="27">
        <f t="shared" si="1"/>
        <v>-34.375</v>
      </c>
    </row>
    <row r="10" spans="1:17" ht="15" customHeight="1" x14ac:dyDescent="0.2">
      <c r="A10" s="4" t="s">
        <v>284</v>
      </c>
      <c r="B10" s="4" t="s">
        <v>281</v>
      </c>
      <c r="C10" s="7">
        <v>1</v>
      </c>
      <c r="D10" s="28">
        <v>190</v>
      </c>
      <c r="E10" s="13"/>
      <c r="F10" s="13"/>
      <c r="G10" s="13">
        <v>73</v>
      </c>
      <c r="H10" s="13">
        <v>101</v>
      </c>
      <c r="I10" s="13">
        <v>90</v>
      </c>
      <c r="J10" s="13">
        <v>83</v>
      </c>
      <c r="K10" s="13">
        <v>78</v>
      </c>
      <c r="L10" s="13"/>
      <c r="M10" s="13"/>
      <c r="N10" s="13"/>
      <c r="O10" s="26">
        <f>IF(SUM(E10:N10)&lt;&gt;0,AVERAGE(E10:N10),"")</f>
        <v>85</v>
      </c>
      <c r="P10" s="8">
        <f t="shared" si="0"/>
        <v>11</v>
      </c>
      <c r="Q10" s="27">
        <f t="shared" si="1"/>
        <v>-105</v>
      </c>
    </row>
    <row r="11" spans="1:17" ht="15" customHeight="1" x14ac:dyDescent="0.2">
      <c r="A11" s="4" t="s">
        <v>305</v>
      </c>
      <c r="B11" s="4" t="s">
        <v>281</v>
      </c>
      <c r="C11" s="7">
        <v>2</v>
      </c>
      <c r="D11" s="28">
        <v>97.3</v>
      </c>
      <c r="E11" s="13"/>
      <c r="F11" s="13">
        <v>88</v>
      </c>
      <c r="G11" s="13">
        <v>81</v>
      </c>
      <c r="H11" s="13">
        <v>91</v>
      </c>
      <c r="I11" s="13">
        <v>51</v>
      </c>
      <c r="J11" s="13">
        <v>51</v>
      </c>
      <c r="K11" s="13">
        <v>90</v>
      </c>
      <c r="L11" s="13">
        <v>89</v>
      </c>
      <c r="M11" s="13">
        <v>86</v>
      </c>
      <c r="N11" s="13">
        <v>71</v>
      </c>
      <c r="O11" s="26">
        <f>IF(SUM(E11:N11)&lt;&gt;0,AVERAGE(E11:N11),"")</f>
        <v>77.555555555555557</v>
      </c>
      <c r="P11" s="8">
        <f t="shared" si="0"/>
        <v>12</v>
      </c>
      <c r="Q11" s="27">
        <f t="shared" si="1"/>
        <v>-19.74444444444444</v>
      </c>
    </row>
    <row r="12" spans="1:17" ht="15" customHeight="1" x14ac:dyDescent="0.2">
      <c r="A12" s="4" t="s">
        <v>280</v>
      </c>
      <c r="B12" s="4" t="s">
        <v>281</v>
      </c>
      <c r="C12" s="7">
        <v>1</v>
      </c>
      <c r="D12" s="28">
        <v>190</v>
      </c>
      <c r="E12" s="13"/>
      <c r="F12" s="13"/>
      <c r="G12" s="13">
        <v>65</v>
      </c>
      <c r="H12" s="13">
        <v>75</v>
      </c>
      <c r="I12" s="13">
        <v>56</v>
      </c>
      <c r="J12" s="13">
        <v>40</v>
      </c>
      <c r="K12" s="13">
        <v>94</v>
      </c>
      <c r="L12" s="13">
        <v>77</v>
      </c>
      <c r="M12" s="13">
        <v>48</v>
      </c>
      <c r="N12" s="13">
        <v>84</v>
      </c>
      <c r="O12" s="26">
        <f>IF(SUM(E12:N12)&lt;&gt;0,AVERAGE(E12:N12),"")</f>
        <v>67.375</v>
      </c>
      <c r="P12" s="8">
        <f t="shared" si="0"/>
        <v>13</v>
      </c>
      <c r="Q12" s="27">
        <f t="shared" si="1"/>
        <v>-122.625</v>
      </c>
    </row>
    <row r="13" spans="1:17" ht="15" customHeight="1" x14ac:dyDescent="0.2">
      <c r="A13" s="4" t="s">
        <v>50</v>
      </c>
      <c r="B13" s="4" t="s">
        <v>51</v>
      </c>
      <c r="C13" s="7">
        <v>1</v>
      </c>
      <c r="D13" s="28">
        <v>192.3</v>
      </c>
      <c r="E13" s="13">
        <v>189</v>
      </c>
      <c r="F13" s="13">
        <v>191</v>
      </c>
      <c r="G13" s="13">
        <v>191</v>
      </c>
      <c r="H13" s="13">
        <v>192</v>
      </c>
      <c r="I13" s="13">
        <v>183</v>
      </c>
      <c r="J13" s="13"/>
      <c r="K13" s="13">
        <v>187</v>
      </c>
      <c r="L13" s="13">
        <v>192</v>
      </c>
      <c r="M13" s="13">
        <v>190</v>
      </c>
      <c r="N13" s="13">
        <v>190</v>
      </c>
      <c r="O13" s="26">
        <f>IF(SUM(E13:N13)&lt;&gt;0,AVERAGE(E13:N13),"")</f>
        <v>189.44444444444446</v>
      </c>
      <c r="P13" s="8">
        <f t="shared" si="0"/>
        <v>1</v>
      </c>
      <c r="Q13" s="27">
        <f t="shared" si="1"/>
        <v>-2.8555555555555543</v>
      </c>
    </row>
    <row r="14" spans="1:17" ht="15" customHeight="1" x14ac:dyDescent="0.2">
      <c r="A14" s="4" t="s">
        <v>290</v>
      </c>
      <c r="B14" s="4" t="s">
        <v>51</v>
      </c>
      <c r="C14" s="7">
        <v>2</v>
      </c>
      <c r="D14" s="28">
        <v>158</v>
      </c>
      <c r="E14" s="13">
        <v>162</v>
      </c>
      <c r="F14" s="13">
        <v>166</v>
      </c>
      <c r="G14" s="13">
        <v>154</v>
      </c>
      <c r="H14" s="13">
        <v>169</v>
      </c>
      <c r="I14" s="13">
        <v>154</v>
      </c>
      <c r="J14" s="13">
        <v>171</v>
      </c>
      <c r="K14" s="13">
        <v>133</v>
      </c>
      <c r="L14" s="13">
        <v>155</v>
      </c>
      <c r="M14" s="13">
        <v>134</v>
      </c>
      <c r="N14" s="13">
        <v>161</v>
      </c>
      <c r="O14" s="26">
        <f>IF(SUM(E14:N14)&lt;&gt;0,AVERAGE(E14:N14),"")</f>
        <v>155.9</v>
      </c>
      <c r="P14" s="8">
        <f t="shared" si="0"/>
        <v>7</v>
      </c>
      <c r="Q14" s="27">
        <f t="shared" si="1"/>
        <v>-2.0999999999999943</v>
      </c>
    </row>
    <row r="15" spans="1:17" ht="15" customHeight="1" x14ac:dyDescent="0.2">
      <c r="A15" s="4" t="s">
        <v>183</v>
      </c>
      <c r="B15" s="4" t="s">
        <v>123</v>
      </c>
      <c r="C15" s="7">
        <v>2</v>
      </c>
      <c r="D15" s="28">
        <v>128.69999999999999</v>
      </c>
      <c r="E15" s="13">
        <v>164</v>
      </c>
      <c r="F15" s="13">
        <v>127</v>
      </c>
      <c r="G15" s="13">
        <v>132</v>
      </c>
      <c r="H15" s="13">
        <v>125</v>
      </c>
      <c r="I15" s="13">
        <v>129</v>
      </c>
      <c r="J15" s="13">
        <v>139</v>
      </c>
      <c r="K15" s="13">
        <v>143</v>
      </c>
      <c r="L15" s="13">
        <v>114</v>
      </c>
      <c r="M15" s="13">
        <v>152</v>
      </c>
      <c r="N15" s="13">
        <v>144</v>
      </c>
      <c r="O15" s="26">
        <f>IF(SUM(E15:N15)&lt;&gt;0,AVERAGE(E15:N15),"")</f>
        <v>136.9</v>
      </c>
      <c r="P15" s="8">
        <f t="shared" si="0"/>
        <v>10</v>
      </c>
      <c r="Q15" s="27">
        <f t="shared" si="1"/>
        <v>8.2000000000000171</v>
      </c>
    </row>
    <row r="16" spans="1:17" ht="15" customHeight="1" x14ac:dyDescent="0.2">
      <c r="A16" s="4" t="s">
        <v>285</v>
      </c>
      <c r="B16" s="4" t="s">
        <v>118</v>
      </c>
      <c r="C16" s="7">
        <v>1</v>
      </c>
      <c r="D16" s="28">
        <v>178</v>
      </c>
      <c r="E16" s="13">
        <v>170</v>
      </c>
      <c r="F16" s="13">
        <v>178</v>
      </c>
      <c r="G16" s="13">
        <v>180</v>
      </c>
      <c r="H16" s="13">
        <v>175</v>
      </c>
      <c r="I16" s="13">
        <v>187</v>
      </c>
      <c r="J16" s="13">
        <v>172</v>
      </c>
      <c r="K16" s="13">
        <v>182</v>
      </c>
      <c r="L16" s="13">
        <v>176</v>
      </c>
      <c r="M16" s="13">
        <v>173</v>
      </c>
      <c r="N16" s="13">
        <v>176</v>
      </c>
      <c r="O16" s="26">
        <f>IF(SUM(E16:N16)&lt;&gt;0,AVERAGE(E16:N16),"")</f>
        <v>176.9</v>
      </c>
      <c r="P16" s="8">
        <f t="shared" si="0"/>
        <v>2</v>
      </c>
      <c r="Q16" s="27">
        <f t="shared" si="1"/>
        <v>-1.0999999999999943</v>
      </c>
    </row>
    <row r="17" spans="1:17" ht="15" customHeight="1" x14ac:dyDescent="0.2">
      <c r="A17" s="4" t="s">
        <v>132</v>
      </c>
      <c r="B17" s="4" t="s">
        <v>118</v>
      </c>
      <c r="C17" s="7">
        <v>2</v>
      </c>
      <c r="D17" s="28">
        <v>163.19999999999999</v>
      </c>
      <c r="E17" s="13">
        <v>155</v>
      </c>
      <c r="F17" s="13">
        <v>169</v>
      </c>
      <c r="G17" s="13">
        <v>171</v>
      </c>
      <c r="H17" s="13">
        <v>161</v>
      </c>
      <c r="I17" s="13">
        <v>162</v>
      </c>
      <c r="J17" s="13">
        <v>164</v>
      </c>
      <c r="K17" s="13">
        <v>169</v>
      </c>
      <c r="L17" s="13">
        <v>173</v>
      </c>
      <c r="M17" s="13">
        <v>168</v>
      </c>
      <c r="N17" s="13">
        <v>173</v>
      </c>
      <c r="O17" s="26">
        <f>IF(SUM(E17:N17)&lt;&gt;0,AVERAGE(E17:N17),"")</f>
        <v>166.5</v>
      </c>
      <c r="P17" s="8">
        <f t="shared" si="0"/>
        <v>4</v>
      </c>
      <c r="Q17" s="27">
        <f t="shared" si="1"/>
        <v>3.3000000000000114</v>
      </c>
    </row>
    <row r="18" spans="1:17" ht="15" customHeight="1" x14ac:dyDescent="0.2">
      <c r="A18" s="4" t="s">
        <v>117</v>
      </c>
      <c r="B18" s="4" t="s">
        <v>118</v>
      </c>
      <c r="C18" s="7">
        <v>2</v>
      </c>
      <c r="D18" s="28">
        <v>165.3</v>
      </c>
      <c r="E18" s="13">
        <v>150</v>
      </c>
      <c r="F18" s="13">
        <v>159</v>
      </c>
      <c r="G18" s="13">
        <v>152</v>
      </c>
      <c r="H18" s="13">
        <v>161</v>
      </c>
      <c r="I18" s="13">
        <v>165</v>
      </c>
      <c r="J18" s="13">
        <v>167</v>
      </c>
      <c r="K18" s="13">
        <v>172</v>
      </c>
      <c r="L18" s="13">
        <v>178</v>
      </c>
      <c r="M18" s="13">
        <v>167</v>
      </c>
      <c r="N18" s="13">
        <v>176</v>
      </c>
      <c r="O18" s="26">
        <f>IF(SUM(E18:N18)&lt;&gt;0,AVERAGE(E18:N18),"")</f>
        <v>164.7</v>
      </c>
      <c r="P18" s="8">
        <f t="shared" si="0"/>
        <v>5</v>
      </c>
      <c r="Q18" s="27">
        <f t="shared" si="1"/>
        <v>-0.60000000000002274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Q4">
    <cfRule type="cellIs" dxfId="199" priority="3" stopIfTrue="1" operator="lessThan">
      <formula>0</formula>
    </cfRule>
  </conditionalFormatting>
  <conditionalFormatting sqref="Q5:Q18">
    <cfRule type="cellIs" dxfId="198" priority="1" stopIfTrue="1" operator="lessThan">
      <formula>0</formula>
    </cfRule>
  </conditionalFormatting>
  <hyperlinks>
    <hyperlink ref="A2" location="'Index'!A2" tooltip="Go to the Index sheet" display="á" xr:uid="{246E9270-256E-46D0-89EA-C6F4F926D3B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197" priority="219" stopIfTrue="1" operator="equal">
      <formula>0</formula>
    </cfRule>
  </conditionalFormatting>
  <conditionalFormatting sqref="Q4">
    <cfRule type="cellIs" dxfId="19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875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145</v>
      </c>
      <c r="B4" s="22" t="s">
        <v>219</v>
      </c>
      <c r="C4" s="7">
        <v>1</v>
      </c>
      <c r="D4" s="28">
        <v>166.2</v>
      </c>
      <c r="E4" s="13">
        <v>157</v>
      </c>
      <c r="F4" s="13">
        <v>159</v>
      </c>
      <c r="G4" s="13">
        <v>162</v>
      </c>
      <c r="H4" s="13">
        <v>169</v>
      </c>
      <c r="I4" s="13">
        <v>164</v>
      </c>
      <c r="J4" s="13">
        <v>155</v>
      </c>
      <c r="K4" s="13">
        <v>163</v>
      </c>
      <c r="L4" s="13">
        <v>155</v>
      </c>
      <c r="M4" s="13">
        <v>166</v>
      </c>
      <c r="N4" s="13">
        <v>162</v>
      </c>
      <c r="O4" s="26">
        <f>IF(SUM(E4:N4)&lt;&gt;0,AVERAGE(E4:N4),"")</f>
        <v>161.19999999999999</v>
      </c>
      <c r="P4" s="8">
        <f>IF(COUNT($E4:$N4)&gt;0,RANK($O4,$O$4:$O$11),"")</f>
        <v>4</v>
      </c>
      <c r="Q4" s="27">
        <f>IF(D4&gt;0,IF(O4&lt;&gt;"",O4-D4,""),"")</f>
        <v>-5</v>
      </c>
    </row>
    <row r="5" spans="1:18" ht="15" customHeight="1" x14ac:dyDescent="0.2">
      <c r="A5" s="22" t="s">
        <v>194</v>
      </c>
      <c r="B5" s="22" t="s">
        <v>219</v>
      </c>
      <c r="C5" s="7">
        <v>1</v>
      </c>
      <c r="D5" s="28">
        <v>152</v>
      </c>
      <c r="E5" s="13">
        <v>123</v>
      </c>
      <c r="F5" s="13">
        <v>150</v>
      </c>
      <c r="G5" s="13">
        <v>154</v>
      </c>
      <c r="H5" s="13">
        <v>151</v>
      </c>
      <c r="I5" s="13">
        <v>152</v>
      </c>
      <c r="J5" s="13">
        <v>147</v>
      </c>
      <c r="K5" s="13">
        <v>154</v>
      </c>
      <c r="L5" s="13">
        <v>141</v>
      </c>
      <c r="M5" s="13">
        <v>151</v>
      </c>
      <c r="N5" s="13">
        <v>154</v>
      </c>
      <c r="O5" s="26">
        <f>IF(SUM(E5:N5)&lt;&gt;0,AVERAGE(E5:N5),"")</f>
        <v>147.69999999999999</v>
      </c>
      <c r="P5" s="8">
        <f t="shared" ref="P5:P11" si="0">IF(COUNT($E5:$N5)&gt;0,RANK($O5,$O$4:$O$11),"")</f>
        <v>7</v>
      </c>
      <c r="Q5" s="27">
        <f t="shared" ref="Q5:Q11" si="1">IF(D5&gt;0,IF(O5&lt;&gt;"",O5-D5,""),"")</f>
        <v>-4.3000000000000114</v>
      </c>
    </row>
    <row r="6" spans="1:18" ht="15" customHeight="1" x14ac:dyDescent="0.2">
      <c r="A6" s="22" t="s">
        <v>192</v>
      </c>
      <c r="B6" s="22" t="s">
        <v>53</v>
      </c>
      <c r="C6" s="7">
        <v>1</v>
      </c>
      <c r="D6" s="28">
        <v>138.69999999999999</v>
      </c>
      <c r="E6" s="13">
        <v>132</v>
      </c>
      <c r="F6" s="13">
        <v>145</v>
      </c>
      <c r="G6" s="13">
        <v>143</v>
      </c>
      <c r="H6" s="13">
        <v>143</v>
      </c>
      <c r="I6" s="13">
        <v>136</v>
      </c>
      <c r="J6" s="13">
        <v>146</v>
      </c>
      <c r="K6" s="13">
        <v>158</v>
      </c>
      <c r="L6" s="13">
        <v>136</v>
      </c>
      <c r="M6" s="13">
        <v>173</v>
      </c>
      <c r="N6" s="13">
        <v>157</v>
      </c>
      <c r="O6" s="26">
        <f>IF(SUM(E6:N6)&lt;&gt;0,AVERAGE(E6:N6),"")</f>
        <v>146.9</v>
      </c>
      <c r="P6" s="8">
        <f t="shared" si="0"/>
        <v>8</v>
      </c>
      <c r="Q6" s="27">
        <f t="shared" si="1"/>
        <v>8.2000000000000171</v>
      </c>
    </row>
    <row r="7" spans="1:18" ht="15" customHeight="1" x14ac:dyDescent="0.2">
      <c r="A7" s="22" t="s">
        <v>183</v>
      </c>
      <c r="B7" s="22" t="s">
        <v>123</v>
      </c>
      <c r="C7" s="7">
        <v>1</v>
      </c>
      <c r="D7" s="28">
        <v>146</v>
      </c>
      <c r="E7" s="13">
        <v>160</v>
      </c>
      <c r="F7" s="13">
        <v>146</v>
      </c>
      <c r="G7" s="13">
        <v>157</v>
      </c>
      <c r="H7" s="13">
        <v>150</v>
      </c>
      <c r="I7" s="13">
        <v>159</v>
      </c>
      <c r="J7" s="13">
        <v>153</v>
      </c>
      <c r="K7" s="13">
        <v>152</v>
      </c>
      <c r="L7" s="13">
        <v>162</v>
      </c>
      <c r="M7" s="13">
        <v>142</v>
      </c>
      <c r="N7" s="13">
        <v>152</v>
      </c>
      <c r="O7" s="26">
        <f>IF(SUM(E7:N7)&lt;&gt;0,AVERAGE(E7:N7),"")</f>
        <v>153.30000000000001</v>
      </c>
      <c r="P7" s="8">
        <f t="shared" si="0"/>
        <v>6</v>
      </c>
      <c r="Q7" s="27">
        <f t="shared" si="1"/>
        <v>7.3000000000000114</v>
      </c>
    </row>
    <row r="8" spans="1:18" ht="15" customHeight="1" x14ac:dyDescent="0.2">
      <c r="A8" s="22" t="s">
        <v>144</v>
      </c>
      <c r="B8" s="22" t="s">
        <v>108</v>
      </c>
      <c r="C8" s="7">
        <v>1</v>
      </c>
      <c r="D8" s="28">
        <v>161.80000000000001</v>
      </c>
      <c r="E8" s="13">
        <v>166</v>
      </c>
      <c r="F8" s="13">
        <v>165</v>
      </c>
      <c r="G8" s="13">
        <v>153</v>
      </c>
      <c r="H8" s="13">
        <v>169</v>
      </c>
      <c r="I8" s="13">
        <v>161</v>
      </c>
      <c r="J8" s="13">
        <v>162</v>
      </c>
      <c r="K8" s="13">
        <v>172</v>
      </c>
      <c r="L8" s="13">
        <v>169</v>
      </c>
      <c r="M8" s="13">
        <v>156</v>
      </c>
      <c r="N8" s="13">
        <v>163</v>
      </c>
      <c r="O8" s="26">
        <f>IF(SUM(E8:N8)&lt;&gt;0,AVERAGE(E8:N8),"")</f>
        <v>163.6</v>
      </c>
      <c r="P8" s="8">
        <f t="shared" si="0"/>
        <v>2</v>
      </c>
      <c r="Q8" s="27">
        <f t="shared" si="1"/>
        <v>1.7999999999999829</v>
      </c>
    </row>
    <row r="9" spans="1:18" ht="15" customHeight="1" x14ac:dyDescent="0.2">
      <c r="A9" s="22" t="s">
        <v>308</v>
      </c>
      <c r="B9" s="22" t="s">
        <v>108</v>
      </c>
      <c r="C9" s="7">
        <v>1</v>
      </c>
      <c r="D9" s="28">
        <v>151.80000000000001</v>
      </c>
      <c r="E9" s="13">
        <v>166</v>
      </c>
      <c r="F9" s="13">
        <v>157</v>
      </c>
      <c r="G9" s="13">
        <v>155</v>
      </c>
      <c r="H9" s="13">
        <v>172</v>
      </c>
      <c r="I9" s="13">
        <v>160</v>
      </c>
      <c r="J9" s="13">
        <v>161</v>
      </c>
      <c r="K9" s="13">
        <v>162</v>
      </c>
      <c r="L9" s="13">
        <v>163</v>
      </c>
      <c r="M9" s="13">
        <v>159</v>
      </c>
      <c r="N9" s="13">
        <v>158</v>
      </c>
      <c r="O9" s="26">
        <f>IF(SUM(E9:N9)&lt;&gt;0,AVERAGE(E9:N9),"")</f>
        <v>161.30000000000001</v>
      </c>
      <c r="P9" s="8">
        <f t="shared" si="0"/>
        <v>3</v>
      </c>
      <c r="Q9" s="27">
        <f t="shared" si="1"/>
        <v>9.5</v>
      </c>
    </row>
    <row r="10" spans="1:18" ht="15" customHeight="1" x14ac:dyDescent="0.2">
      <c r="A10" s="22" t="s">
        <v>307</v>
      </c>
      <c r="B10" s="22" t="s">
        <v>108</v>
      </c>
      <c r="C10" s="7">
        <v>1</v>
      </c>
      <c r="D10" s="28">
        <v>151.80000000000001</v>
      </c>
      <c r="E10" s="13">
        <v>154</v>
      </c>
      <c r="F10" s="13">
        <v>159</v>
      </c>
      <c r="G10" s="13">
        <v>166</v>
      </c>
      <c r="H10" s="13">
        <v>159</v>
      </c>
      <c r="I10" s="13">
        <v>171</v>
      </c>
      <c r="J10" s="13">
        <v>177</v>
      </c>
      <c r="K10" s="13">
        <v>167</v>
      </c>
      <c r="L10" s="13">
        <v>158</v>
      </c>
      <c r="M10" s="13">
        <v>164</v>
      </c>
      <c r="N10" s="13">
        <v>137</v>
      </c>
      <c r="O10" s="26">
        <f>IF(SUM(E10:N10)&lt;&gt;0,AVERAGE(E10:N10),"")</f>
        <v>161.19999999999999</v>
      </c>
      <c r="P10" s="8">
        <f t="shared" si="0"/>
        <v>4</v>
      </c>
      <c r="Q10" s="27">
        <f t="shared" si="1"/>
        <v>9.3999999999999773</v>
      </c>
    </row>
    <row r="11" spans="1:18" ht="15" customHeight="1" x14ac:dyDescent="0.2">
      <c r="A11" s="22" t="s">
        <v>59</v>
      </c>
      <c r="B11" s="22" t="s">
        <v>60</v>
      </c>
      <c r="C11" s="7">
        <v>1</v>
      </c>
      <c r="D11" s="28">
        <v>179</v>
      </c>
      <c r="E11" s="13">
        <v>177</v>
      </c>
      <c r="F11" s="13">
        <v>180</v>
      </c>
      <c r="G11" s="13">
        <v>180</v>
      </c>
      <c r="H11" s="13">
        <v>180</v>
      </c>
      <c r="I11" s="13">
        <v>176</v>
      </c>
      <c r="J11" s="13">
        <v>181</v>
      </c>
      <c r="K11" s="13">
        <v>176</v>
      </c>
      <c r="L11" s="13">
        <v>180</v>
      </c>
      <c r="M11" s="13">
        <v>176</v>
      </c>
      <c r="N11" s="13">
        <v>174</v>
      </c>
      <c r="O11" s="26">
        <f>IF(SUM(E11:N11)&lt;&gt;0,AVERAGE(E11:N11),"")</f>
        <v>178</v>
      </c>
      <c r="P11" s="8">
        <f t="shared" si="0"/>
        <v>1</v>
      </c>
      <c r="Q11" s="27">
        <f t="shared" si="1"/>
        <v>-1</v>
      </c>
    </row>
  </sheetData>
  <sortState xmlns:xlrd2="http://schemas.microsoft.com/office/spreadsheetml/2017/richdata2" ref="A4:O11">
    <sortCondition ref="B7"/>
    <sortCondition descending="1" ref="O7"/>
    <sortCondition ref="C7"/>
  </sortState>
  <phoneticPr fontId="0" type="noConversion"/>
  <conditionalFormatting sqref="Q4">
    <cfRule type="cellIs" dxfId="195" priority="2" stopIfTrue="1" operator="lessThan">
      <formula>0</formula>
    </cfRule>
  </conditionalFormatting>
  <conditionalFormatting sqref="Q5:Q11">
    <cfRule type="cellIs" dxfId="194" priority="1" stopIfTrue="1" operator="lessThan">
      <formula>0</formula>
    </cfRule>
  </conditionalFormatting>
  <hyperlinks>
    <hyperlink ref="A2" location="'Index'!A2" tooltip="Go to the Index sheet" display="á" xr:uid="{D478B21B-3091-4417-9571-08E0B60F418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7">
    <tabColor rgb="FFC00000"/>
  </sheetPr>
  <dimension ref="A1:R23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4" t="s">
        <v>405</v>
      </c>
      <c r="B4" s="4" t="s">
        <v>81</v>
      </c>
      <c r="C4" s="7">
        <v>1</v>
      </c>
      <c r="D4" s="28">
        <v>193.1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IF(COUNT($E4:$N4)&gt;0,RANK($O4,$O$4:$O$23),"")</f>
        <v/>
      </c>
      <c r="Q4" s="27" t="str">
        <f>IF(D4&gt;0,IF(O4&lt;&gt;"",O4-D4,""),"")</f>
        <v/>
      </c>
    </row>
    <row r="5" spans="1:18" ht="15" customHeight="1" x14ac:dyDescent="0.2">
      <c r="A5" s="44" t="s">
        <v>366</v>
      </c>
      <c r="B5" s="4" t="s">
        <v>81</v>
      </c>
      <c r="C5" s="7">
        <v>1</v>
      </c>
      <c r="D5" s="28">
        <v>192.5</v>
      </c>
      <c r="E5" s="13">
        <v>189</v>
      </c>
      <c r="F5" s="13">
        <v>191</v>
      </c>
      <c r="G5" s="13">
        <v>184</v>
      </c>
      <c r="H5" s="13">
        <v>189</v>
      </c>
      <c r="I5" s="13">
        <v>194</v>
      </c>
      <c r="J5" s="13">
        <v>185</v>
      </c>
      <c r="K5" s="13">
        <v>187</v>
      </c>
      <c r="L5" s="13">
        <v>192</v>
      </c>
      <c r="M5" s="13">
        <v>193</v>
      </c>
      <c r="N5" s="13">
        <v>191</v>
      </c>
      <c r="O5" s="26">
        <f>IF(SUM(E5:N5)&lt;&gt;0,AVERAGE(E5:N5),"")</f>
        <v>189.5</v>
      </c>
      <c r="P5" s="8">
        <f t="shared" ref="P5:P23" si="0">IF(COUNT($E5:$N5)&gt;0,RANK($O5,$O$4:$O$23),"")</f>
        <v>7</v>
      </c>
      <c r="Q5" s="27">
        <f t="shared" ref="Q5:Q23" si="1">IF(D5&gt;0,IF(O5&lt;&gt;"",O5-D5,""),"")</f>
        <v>-3</v>
      </c>
    </row>
    <row r="6" spans="1:18" ht="15" customHeight="1" x14ac:dyDescent="0.2">
      <c r="A6" s="44" t="s">
        <v>370</v>
      </c>
      <c r="B6" s="4" t="s">
        <v>81</v>
      </c>
      <c r="C6" s="7">
        <v>2</v>
      </c>
      <c r="D6" s="28">
        <v>191.1</v>
      </c>
      <c r="E6" s="13">
        <v>180</v>
      </c>
      <c r="F6" s="13">
        <v>177</v>
      </c>
      <c r="G6" s="13">
        <v>189</v>
      </c>
      <c r="H6" s="13">
        <v>195</v>
      </c>
      <c r="I6" s="13">
        <v>192</v>
      </c>
      <c r="J6" s="13">
        <v>188</v>
      </c>
      <c r="K6" s="13">
        <v>187</v>
      </c>
      <c r="L6" s="13">
        <v>186</v>
      </c>
      <c r="M6" s="13">
        <v>189</v>
      </c>
      <c r="N6" s="13"/>
      <c r="O6" s="26">
        <f>IF(SUM(E6:N6)&lt;&gt;0,AVERAGE(E6:N6),"")</f>
        <v>187</v>
      </c>
      <c r="P6" s="8">
        <f t="shared" si="0"/>
        <v>9</v>
      </c>
      <c r="Q6" s="27">
        <f t="shared" si="1"/>
        <v>-4.0999999999999943</v>
      </c>
    </row>
    <row r="7" spans="1:18" ht="15" customHeight="1" x14ac:dyDescent="0.2">
      <c r="A7" s="44" t="s">
        <v>386</v>
      </c>
      <c r="B7" s="4" t="s">
        <v>81</v>
      </c>
      <c r="C7" s="7">
        <v>2</v>
      </c>
      <c r="D7" s="28">
        <v>187</v>
      </c>
      <c r="E7" s="13">
        <v>190</v>
      </c>
      <c r="F7" s="13">
        <v>188</v>
      </c>
      <c r="G7" s="13">
        <v>189</v>
      </c>
      <c r="H7" s="13">
        <v>184</v>
      </c>
      <c r="I7" s="13">
        <v>187</v>
      </c>
      <c r="J7" s="13">
        <v>179</v>
      </c>
      <c r="K7" s="13">
        <v>186</v>
      </c>
      <c r="L7" s="13">
        <v>188</v>
      </c>
      <c r="M7" s="13">
        <v>183</v>
      </c>
      <c r="N7" s="13">
        <v>189</v>
      </c>
      <c r="O7" s="26">
        <f>IF(SUM(E7:N7)&lt;&gt;0,AVERAGE(E7:N7),"")</f>
        <v>186.3</v>
      </c>
      <c r="P7" s="8">
        <f t="shared" si="0"/>
        <v>11</v>
      </c>
      <c r="Q7" s="27">
        <f t="shared" si="1"/>
        <v>-0.69999999999998863</v>
      </c>
    </row>
    <row r="8" spans="1:18" ht="15" customHeight="1" x14ac:dyDescent="0.2">
      <c r="A8" s="44" t="s">
        <v>358</v>
      </c>
      <c r="B8" s="4" t="s">
        <v>81</v>
      </c>
      <c r="C8" s="7">
        <v>1</v>
      </c>
      <c r="D8" s="28">
        <v>192.5</v>
      </c>
      <c r="E8" s="13">
        <v>186</v>
      </c>
      <c r="F8" s="13">
        <v>183</v>
      </c>
      <c r="G8" s="13">
        <v>190</v>
      </c>
      <c r="H8" s="13">
        <v>185</v>
      </c>
      <c r="I8" s="13">
        <v>181</v>
      </c>
      <c r="J8" s="13">
        <v>191</v>
      </c>
      <c r="K8" s="13">
        <v>185</v>
      </c>
      <c r="L8" s="13">
        <v>189</v>
      </c>
      <c r="M8" s="13">
        <v>195</v>
      </c>
      <c r="N8" s="13">
        <v>172</v>
      </c>
      <c r="O8" s="26">
        <f>IF(SUM(E8:N8)&lt;&gt;0,AVERAGE(E8:N8),"")</f>
        <v>185.7</v>
      </c>
      <c r="P8" s="8">
        <f t="shared" si="0"/>
        <v>13</v>
      </c>
      <c r="Q8" s="27">
        <f t="shared" si="1"/>
        <v>-6.8000000000000114</v>
      </c>
    </row>
    <row r="9" spans="1:18" ht="15" customHeight="1" x14ac:dyDescent="0.2">
      <c r="A9" s="44" t="s">
        <v>392</v>
      </c>
      <c r="B9" s="4" t="s">
        <v>81</v>
      </c>
      <c r="C9" s="7">
        <v>3</v>
      </c>
      <c r="D9" s="28">
        <v>185</v>
      </c>
      <c r="E9" s="13">
        <v>168</v>
      </c>
      <c r="F9" s="13">
        <v>185</v>
      </c>
      <c r="G9" s="13">
        <v>170</v>
      </c>
      <c r="H9" s="13">
        <v>190</v>
      </c>
      <c r="I9" s="13">
        <v>185</v>
      </c>
      <c r="J9" s="13">
        <v>187</v>
      </c>
      <c r="K9" s="13">
        <v>181</v>
      </c>
      <c r="L9" s="13">
        <v>191</v>
      </c>
      <c r="M9" s="13">
        <v>190</v>
      </c>
      <c r="N9" s="13">
        <v>187</v>
      </c>
      <c r="O9" s="26">
        <f>IF(SUM(E9:N9)&lt;&gt;0,AVERAGE(E9:N9),"")</f>
        <v>183.4</v>
      </c>
      <c r="P9" s="8">
        <f t="shared" si="0"/>
        <v>14</v>
      </c>
      <c r="Q9" s="27">
        <f t="shared" si="1"/>
        <v>-1.5999999999999943</v>
      </c>
    </row>
    <row r="10" spans="1:18" ht="15" customHeight="1" x14ac:dyDescent="0.2">
      <c r="A10" s="44" t="s">
        <v>393</v>
      </c>
      <c r="B10" s="4" t="s">
        <v>347</v>
      </c>
      <c r="C10" s="7">
        <v>3</v>
      </c>
      <c r="D10" s="28">
        <v>183</v>
      </c>
      <c r="E10" s="13">
        <v>189</v>
      </c>
      <c r="F10" s="13">
        <v>189</v>
      </c>
      <c r="G10" s="13">
        <v>183</v>
      </c>
      <c r="H10" s="13">
        <v>189</v>
      </c>
      <c r="I10" s="13">
        <v>183</v>
      </c>
      <c r="J10" s="13">
        <v>194</v>
      </c>
      <c r="K10" s="13">
        <v>187</v>
      </c>
      <c r="L10" s="13">
        <v>189</v>
      </c>
      <c r="M10" s="13">
        <v>193</v>
      </c>
      <c r="N10" s="13">
        <v>191</v>
      </c>
      <c r="O10" s="26">
        <f>IF(SUM(E10:N10)&lt;&gt;0,AVERAGE(E10:N10),"")</f>
        <v>188.7</v>
      </c>
      <c r="P10" s="8">
        <f t="shared" si="0"/>
        <v>8</v>
      </c>
      <c r="Q10" s="27">
        <f t="shared" si="1"/>
        <v>5.6999999999999886</v>
      </c>
    </row>
    <row r="11" spans="1:18" ht="15" customHeight="1" x14ac:dyDescent="0.2">
      <c r="A11" s="44" t="s">
        <v>346</v>
      </c>
      <c r="B11" s="4" t="s">
        <v>347</v>
      </c>
      <c r="C11" s="7">
        <v>1</v>
      </c>
      <c r="D11" s="28">
        <v>194</v>
      </c>
      <c r="E11" s="13">
        <v>170</v>
      </c>
      <c r="F11" s="13">
        <v>193</v>
      </c>
      <c r="G11" s="13">
        <v>185</v>
      </c>
      <c r="H11" s="13">
        <v>189</v>
      </c>
      <c r="I11" s="13">
        <v>182</v>
      </c>
      <c r="J11" s="13">
        <v>194</v>
      </c>
      <c r="K11" s="13">
        <v>185</v>
      </c>
      <c r="L11" s="13">
        <v>179</v>
      </c>
      <c r="M11" s="13">
        <v>191</v>
      </c>
      <c r="N11" s="13">
        <v>190</v>
      </c>
      <c r="O11" s="26">
        <f>IF(SUM(E11:N11)&lt;&gt;0,AVERAGE(E11:N11),"")</f>
        <v>185.8</v>
      </c>
      <c r="P11" s="8">
        <f t="shared" si="0"/>
        <v>12</v>
      </c>
      <c r="Q11" s="27">
        <f t="shared" si="1"/>
        <v>-8.1999999999999886</v>
      </c>
    </row>
    <row r="12" spans="1:18" ht="15" customHeight="1" x14ac:dyDescent="0.2">
      <c r="A12" s="44" t="s">
        <v>407</v>
      </c>
      <c r="B12" s="4" t="s">
        <v>281</v>
      </c>
      <c r="C12" s="7">
        <v>2</v>
      </c>
      <c r="D12" s="28">
        <v>190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4" t="s">
        <v>305</v>
      </c>
      <c r="B13" s="4" t="s">
        <v>281</v>
      </c>
      <c r="C13" s="7">
        <v>2</v>
      </c>
      <c r="D13" s="28">
        <v>190</v>
      </c>
      <c r="E13" s="13">
        <v>195</v>
      </c>
      <c r="F13" s="13">
        <v>196</v>
      </c>
      <c r="G13" s="13">
        <v>196</v>
      </c>
      <c r="H13" s="13">
        <v>190</v>
      </c>
      <c r="I13" s="13">
        <v>193</v>
      </c>
      <c r="J13" s="13">
        <v>191</v>
      </c>
      <c r="K13" s="13">
        <v>197</v>
      </c>
      <c r="L13" s="13">
        <v>190</v>
      </c>
      <c r="M13" s="13">
        <v>193</v>
      </c>
      <c r="N13" s="13">
        <v>197</v>
      </c>
      <c r="O13" s="26">
        <f>IF(SUM(E13:N13)&lt;&gt;0,AVERAGE(E13:N13),"")</f>
        <v>193.8</v>
      </c>
      <c r="P13" s="8">
        <f t="shared" si="0"/>
        <v>4</v>
      </c>
      <c r="Q13" s="27">
        <f t="shared" si="1"/>
        <v>3.8000000000000114</v>
      </c>
    </row>
    <row r="14" spans="1:18" ht="15" customHeight="1" x14ac:dyDescent="0.2">
      <c r="A14" s="44" t="s">
        <v>380</v>
      </c>
      <c r="B14" s="4" t="s">
        <v>281</v>
      </c>
      <c r="C14" s="7">
        <v>2</v>
      </c>
      <c r="D14" s="28">
        <v>190</v>
      </c>
      <c r="E14" s="13">
        <v>192</v>
      </c>
      <c r="F14" s="13">
        <v>196</v>
      </c>
      <c r="G14" s="13">
        <v>192</v>
      </c>
      <c r="H14" s="13">
        <v>192</v>
      </c>
      <c r="I14" s="13">
        <v>195</v>
      </c>
      <c r="J14" s="13">
        <v>192</v>
      </c>
      <c r="K14" s="13">
        <v>194</v>
      </c>
      <c r="L14" s="13">
        <v>195</v>
      </c>
      <c r="M14" s="13">
        <v>193</v>
      </c>
      <c r="N14" s="13"/>
      <c r="O14" s="26">
        <f>IF(SUM(E14:N14)&lt;&gt;0,AVERAGE(E14:N14),"")</f>
        <v>193.44444444444446</v>
      </c>
      <c r="P14" s="8">
        <f t="shared" si="0"/>
        <v>6</v>
      </c>
      <c r="Q14" s="27">
        <f t="shared" si="1"/>
        <v>3.4444444444444571</v>
      </c>
    </row>
    <row r="15" spans="1:18" ht="15" customHeight="1" x14ac:dyDescent="0.2">
      <c r="A15" s="44" t="s">
        <v>408</v>
      </c>
      <c r="B15" s="4" t="s">
        <v>281</v>
      </c>
      <c r="C15" s="7">
        <v>2</v>
      </c>
      <c r="D15" s="28">
        <v>190</v>
      </c>
      <c r="E15" s="13">
        <v>192</v>
      </c>
      <c r="F15" s="13">
        <v>178</v>
      </c>
      <c r="G15" s="13">
        <v>189</v>
      </c>
      <c r="H15" s="13">
        <v>176</v>
      </c>
      <c r="I15" s="13">
        <v>183</v>
      </c>
      <c r="J15" s="13">
        <v>182</v>
      </c>
      <c r="K15" s="13">
        <v>179</v>
      </c>
      <c r="L15" s="13">
        <v>186</v>
      </c>
      <c r="M15" s="13">
        <v>178</v>
      </c>
      <c r="N15" s="13">
        <v>184</v>
      </c>
      <c r="O15" s="26">
        <f>IF(SUM(E15:N15)&lt;&gt;0,AVERAGE(E15:N15),"")</f>
        <v>182.7</v>
      </c>
      <c r="P15" s="8">
        <f t="shared" si="0"/>
        <v>16</v>
      </c>
      <c r="Q15" s="27">
        <f t="shared" si="1"/>
        <v>-7.3000000000000114</v>
      </c>
    </row>
    <row r="16" spans="1:18" ht="15" customHeight="1" x14ac:dyDescent="0.2">
      <c r="A16" s="44" t="s">
        <v>337</v>
      </c>
      <c r="B16" s="4" t="s">
        <v>338</v>
      </c>
      <c r="C16" s="7">
        <v>1</v>
      </c>
      <c r="D16" s="28">
        <v>195.16666666666666</v>
      </c>
      <c r="E16" s="13">
        <v>188</v>
      </c>
      <c r="F16" s="13">
        <v>185</v>
      </c>
      <c r="G16" s="13">
        <v>197</v>
      </c>
      <c r="H16" s="13">
        <v>195</v>
      </c>
      <c r="I16" s="13">
        <v>196</v>
      </c>
      <c r="J16" s="13">
        <v>193</v>
      </c>
      <c r="K16" s="13">
        <v>193</v>
      </c>
      <c r="L16" s="13">
        <v>194</v>
      </c>
      <c r="M16" s="13">
        <v>195</v>
      </c>
      <c r="N16" s="13">
        <v>199</v>
      </c>
      <c r="O16" s="26">
        <f>IF(SUM(E16:N16)&lt;&gt;0,AVERAGE(E16:N16),"")</f>
        <v>193.5</v>
      </c>
      <c r="P16" s="8">
        <f t="shared" si="0"/>
        <v>5</v>
      </c>
      <c r="Q16" s="27">
        <f t="shared" si="1"/>
        <v>-1.6666666666666572</v>
      </c>
    </row>
    <row r="17" spans="1:17" ht="15" customHeight="1" x14ac:dyDescent="0.2">
      <c r="A17" s="44" t="s">
        <v>409</v>
      </c>
      <c r="B17" s="4" t="s">
        <v>338</v>
      </c>
      <c r="C17" s="7">
        <v>3</v>
      </c>
      <c r="D17" s="28">
        <v>181.66666666666666</v>
      </c>
      <c r="E17" s="13">
        <v>87</v>
      </c>
      <c r="F17" s="13">
        <v>73</v>
      </c>
      <c r="G17" s="13">
        <v>97</v>
      </c>
      <c r="H17" s="13">
        <v>93</v>
      </c>
      <c r="I17" s="13">
        <v>91</v>
      </c>
      <c r="J17" s="13"/>
      <c r="K17" s="13"/>
      <c r="L17" s="13"/>
      <c r="M17" s="13"/>
      <c r="N17" s="13"/>
      <c r="O17" s="26">
        <f>IF(SUM(E17:N17)&lt;&gt;0,AVERAGE(E17:N17),"")</f>
        <v>88.2</v>
      </c>
      <c r="P17" s="8">
        <f t="shared" si="0"/>
        <v>17</v>
      </c>
      <c r="Q17" s="27">
        <f t="shared" si="1"/>
        <v>-93.466666666666654</v>
      </c>
    </row>
    <row r="18" spans="1:17" ht="15" customHeight="1" x14ac:dyDescent="0.2">
      <c r="A18" s="44" t="s">
        <v>410</v>
      </c>
      <c r="B18" s="4" t="s">
        <v>338</v>
      </c>
      <c r="C18" s="7">
        <v>3</v>
      </c>
      <c r="D18" s="28">
        <v>173.5</v>
      </c>
      <c r="E18" s="13">
        <v>74</v>
      </c>
      <c r="F18" s="13">
        <v>88</v>
      </c>
      <c r="G18" s="13">
        <v>89</v>
      </c>
      <c r="H18" s="13">
        <v>79</v>
      </c>
      <c r="I18" s="13"/>
      <c r="J18" s="13"/>
      <c r="K18" s="13"/>
      <c r="L18" s="13"/>
      <c r="M18" s="13"/>
      <c r="N18" s="13"/>
      <c r="O18" s="26">
        <f>IF(SUM(E18:N18)&lt;&gt;0,AVERAGE(E18:N18),"")</f>
        <v>82.5</v>
      </c>
      <c r="P18" s="8">
        <f t="shared" si="0"/>
        <v>18</v>
      </c>
      <c r="Q18" s="27">
        <f t="shared" si="1"/>
        <v>-91</v>
      </c>
    </row>
    <row r="19" spans="1:17" ht="15" customHeight="1" x14ac:dyDescent="0.2">
      <c r="A19" s="44" t="s">
        <v>348</v>
      </c>
      <c r="B19" s="4" t="s">
        <v>345</v>
      </c>
      <c r="C19" s="7">
        <v>1</v>
      </c>
      <c r="D19" s="28">
        <v>193.8</v>
      </c>
      <c r="E19" s="13">
        <v>191</v>
      </c>
      <c r="F19" s="13">
        <v>193</v>
      </c>
      <c r="G19" s="13">
        <v>191</v>
      </c>
      <c r="H19" s="13">
        <v>195</v>
      </c>
      <c r="I19" s="13">
        <v>190</v>
      </c>
      <c r="J19" s="13">
        <v>195</v>
      </c>
      <c r="K19" s="13">
        <v>199</v>
      </c>
      <c r="L19" s="13">
        <v>194</v>
      </c>
      <c r="M19" s="13">
        <v>198</v>
      </c>
      <c r="N19" s="13">
        <v>197</v>
      </c>
      <c r="O19" s="26">
        <f>IF(SUM(E19:N19)&lt;&gt;0,AVERAGE(E19:N19),"")</f>
        <v>194.3</v>
      </c>
      <c r="P19" s="8">
        <f t="shared" si="0"/>
        <v>3</v>
      </c>
      <c r="Q19" s="27">
        <f t="shared" si="1"/>
        <v>0.5</v>
      </c>
    </row>
    <row r="20" spans="1:17" ht="15" customHeight="1" x14ac:dyDescent="0.2">
      <c r="A20" s="44" t="s">
        <v>344</v>
      </c>
      <c r="B20" s="4" t="s">
        <v>345</v>
      </c>
      <c r="C20" s="7">
        <v>1</v>
      </c>
      <c r="D20" s="28">
        <v>192.2</v>
      </c>
      <c r="E20" s="13">
        <v>163</v>
      </c>
      <c r="F20" s="13">
        <v>160</v>
      </c>
      <c r="G20" s="13">
        <v>191</v>
      </c>
      <c r="H20" s="13">
        <v>197</v>
      </c>
      <c r="I20" s="13">
        <v>193</v>
      </c>
      <c r="J20" s="13">
        <v>197</v>
      </c>
      <c r="K20" s="13">
        <v>192</v>
      </c>
      <c r="L20" s="13">
        <v>192</v>
      </c>
      <c r="M20" s="13">
        <v>187</v>
      </c>
      <c r="N20" s="13">
        <v>192</v>
      </c>
      <c r="O20" s="26">
        <f>IF(SUM(E20:N20)&lt;&gt;0,AVERAGE(E20:N20),"")</f>
        <v>186.4</v>
      </c>
      <c r="P20" s="8">
        <f t="shared" si="0"/>
        <v>10</v>
      </c>
      <c r="Q20" s="27">
        <f t="shared" si="1"/>
        <v>-5.7999999999999829</v>
      </c>
    </row>
    <row r="21" spans="1:17" ht="15" customHeight="1" x14ac:dyDescent="0.2">
      <c r="A21" s="44" t="s">
        <v>406</v>
      </c>
      <c r="B21" s="4" t="s">
        <v>178</v>
      </c>
      <c r="C21" s="7">
        <v>2</v>
      </c>
      <c r="D21" s="28">
        <v>190.7</v>
      </c>
      <c r="E21" s="13">
        <v>193</v>
      </c>
      <c r="F21" s="13">
        <v>192</v>
      </c>
      <c r="G21" s="13">
        <v>195</v>
      </c>
      <c r="H21" s="13">
        <v>199</v>
      </c>
      <c r="I21" s="13">
        <v>198</v>
      </c>
      <c r="J21" s="13">
        <v>200</v>
      </c>
      <c r="K21" s="13">
        <v>196</v>
      </c>
      <c r="L21" s="13">
        <v>195</v>
      </c>
      <c r="M21" s="13">
        <v>195</v>
      </c>
      <c r="N21" s="13">
        <v>196</v>
      </c>
      <c r="O21" s="26">
        <f>IF(SUM(E21:N21)&lt;&gt;0,AVERAGE(E21:N21),"")</f>
        <v>195.9</v>
      </c>
      <c r="P21" s="8">
        <f t="shared" si="0"/>
        <v>2</v>
      </c>
      <c r="Q21" s="27">
        <f t="shared" si="1"/>
        <v>5.2000000000000171</v>
      </c>
    </row>
    <row r="22" spans="1:17" ht="15" customHeight="1" x14ac:dyDescent="0.2">
      <c r="A22" s="44" t="s">
        <v>411</v>
      </c>
      <c r="B22" s="4" t="s">
        <v>220</v>
      </c>
      <c r="C22" s="7">
        <v>3</v>
      </c>
      <c r="D22" s="28">
        <v>164</v>
      </c>
      <c r="E22" s="13">
        <v>198</v>
      </c>
      <c r="F22" s="13">
        <v>199</v>
      </c>
      <c r="G22" s="13">
        <v>197</v>
      </c>
      <c r="H22" s="13">
        <v>197</v>
      </c>
      <c r="I22" s="13">
        <v>200</v>
      </c>
      <c r="J22" s="13">
        <v>196</v>
      </c>
      <c r="K22" s="13">
        <v>197</v>
      </c>
      <c r="L22" s="13">
        <v>200</v>
      </c>
      <c r="M22" s="13">
        <v>199</v>
      </c>
      <c r="N22" s="13">
        <v>200</v>
      </c>
      <c r="O22" s="26">
        <f>IF(SUM(E22:N22)&lt;&gt;0,AVERAGE(E22:N22),"")</f>
        <v>198.3</v>
      </c>
      <c r="P22" s="8">
        <f t="shared" si="0"/>
        <v>1</v>
      </c>
      <c r="Q22" s="27">
        <f t="shared" si="1"/>
        <v>34.300000000000011</v>
      </c>
    </row>
    <row r="23" spans="1:17" ht="15" customHeight="1" x14ac:dyDescent="0.2">
      <c r="A23" s="44" t="s">
        <v>412</v>
      </c>
      <c r="B23" s="4" t="s">
        <v>220</v>
      </c>
      <c r="C23" s="7">
        <v>3</v>
      </c>
      <c r="D23" s="28">
        <v>160</v>
      </c>
      <c r="E23" s="13">
        <v>180</v>
      </c>
      <c r="F23" s="13">
        <v>182</v>
      </c>
      <c r="G23" s="13">
        <v>188</v>
      </c>
      <c r="H23" s="13">
        <v>186</v>
      </c>
      <c r="I23" s="13">
        <v>175</v>
      </c>
      <c r="J23" s="13">
        <v>188</v>
      </c>
      <c r="K23" s="13">
        <v>182</v>
      </c>
      <c r="L23" s="13">
        <v>182</v>
      </c>
      <c r="M23" s="13">
        <v>192</v>
      </c>
      <c r="N23" s="13">
        <v>176</v>
      </c>
      <c r="O23" s="26">
        <f>IF(SUM(E23:N23)&lt;&gt;0,AVERAGE(E23:N23),"")</f>
        <v>183.1</v>
      </c>
      <c r="P23" s="8">
        <f t="shared" si="0"/>
        <v>15</v>
      </c>
      <c r="Q23" s="27">
        <f t="shared" si="1"/>
        <v>23.099999999999994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4">
    <cfRule type="cellIs" dxfId="193" priority="4" stopIfTrue="1" operator="equal">
      <formula>0</formula>
    </cfRule>
  </conditionalFormatting>
  <conditionalFormatting sqref="Q4">
    <cfRule type="cellIs" dxfId="192" priority="3" stopIfTrue="1" operator="lessThan">
      <formula>0</formula>
    </cfRule>
  </conditionalFormatting>
  <conditionalFormatting sqref="E5:N23">
    <cfRule type="cellIs" dxfId="191" priority="2" stopIfTrue="1" operator="equal">
      <formula>0</formula>
    </cfRule>
  </conditionalFormatting>
  <conditionalFormatting sqref="Q5:Q23">
    <cfRule type="cellIs" dxfId="190" priority="1" stopIfTrue="1" operator="lessThan">
      <formula>0</formula>
    </cfRule>
  </conditionalFormatting>
  <hyperlinks>
    <hyperlink ref="A2" location="'Index'!A2" tooltip="Go to the Index sheet" display="á" xr:uid="{4BDDA43F-CA1A-4EA9-BD3F-8130CD25C40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8">
    <tabColor rgb="FFC00000"/>
  </sheetPr>
  <dimension ref="A1:R4"/>
  <sheetViews>
    <sheetView zoomScaleNormal="100" workbookViewId="0">
      <pane ySplit="3" topLeftCell="A4" activePane="bottomLeft" state="frozen"/>
      <selection pane="bottomLeft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189" priority="2" stopIfTrue="1" operator="equal">
      <formula>0</formula>
    </cfRule>
  </conditionalFormatting>
  <conditionalFormatting sqref="Q4">
    <cfRule type="cellIs" dxfId="18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9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4" t="s">
        <v>315</v>
      </c>
      <c r="B4" s="4" t="s">
        <v>313</v>
      </c>
      <c r="C4" s="7">
        <v>1</v>
      </c>
      <c r="D4" s="28">
        <v>198.4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IF(COUNT($E4:$N4)&gt;0,RANK($O4,$O$4:$O$99),"")</f>
        <v/>
      </c>
      <c r="Q4" s="27" t="str">
        <f>IF(D4&gt;0,IF(O4&lt;&gt;"",O4-D4,""),"")</f>
        <v/>
      </c>
    </row>
    <row r="5" spans="1:18" ht="15" customHeight="1" x14ac:dyDescent="0.2">
      <c r="A5" s="44" t="s">
        <v>375</v>
      </c>
      <c r="B5" s="4" t="s">
        <v>313</v>
      </c>
      <c r="C5" s="7">
        <v>8</v>
      </c>
      <c r="D5" s="28">
        <v>190.5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68" si="0">IF(COUNT($E5:$N5)&gt;0,RANK($O5,$O$4:$O$99),"")</f>
        <v/>
      </c>
      <c r="Q5" s="27" t="str">
        <f t="shared" ref="Q5:Q68" si="1">IF(D5&gt;0,IF(O5&lt;&gt;"",O5-D5,""),"")</f>
        <v/>
      </c>
    </row>
    <row r="6" spans="1:18" ht="15" customHeight="1" x14ac:dyDescent="0.2">
      <c r="A6" s="44" t="s">
        <v>396</v>
      </c>
      <c r="B6" s="4" t="s">
        <v>313</v>
      </c>
      <c r="C6" s="7">
        <v>10</v>
      </c>
      <c r="D6" s="28">
        <v>180.4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4" t="s">
        <v>314</v>
      </c>
      <c r="B7" s="4" t="s">
        <v>313</v>
      </c>
      <c r="C7" s="7">
        <v>1</v>
      </c>
      <c r="D7" s="28">
        <v>198.5</v>
      </c>
      <c r="E7" s="13">
        <v>198</v>
      </c>
      <c r="F7" s="13">
        <v>198</v>
      </c>
      <c r="G7" s="13"/>
      <c r="H7" s="13"/>
      <c r="I7" s="13">
        <v>199</v>
      </c>
      <c r="J7" s="13">
        <v>199</v>
      </c>
      <c r="K7" s="13">
        <v>199</v>
      </c>
      <c r="L7" s="13">
        <v>200</v>
      </c>
      <c r="M7" s="13">
        <v>199</v>
      </c>
      <c r="N7" s="13">
        <v>197</v>
      </c>
      <c r="O7" s="26">
        <f>IF(SUM(E7:N7)&lt;&gt;0,AVERAGE(E7:N7),"")</f>
        <v>198.625</v>
      </c>
      <c r="P7" s="8">
        <f t="shared" si="0"/>
        <v>2</v>
      </c>
      <c r="Q7" s="27">
        <f t="shared" si="1"/>
        <v>0.125</v>
      </c>
    </row>
    <row r="8" spans="1:18" ht="15" customHeight="1" x14ac:dyDescent="0.2">
      <c r="A8" s="44" t="s">
        <v>312</v>
      </c>
      <c r="B8" s="4" t="s">
        <v>313</v>
      </c>
      <c r="C8" s="7">
        <v>1</v>
      </c>
      <c r="D8" s="28">
        <v>198.6</v>
      </c>
      <c r="E8" s="34">
        <v>192</v>
      </c>
      <c r="F8" s="13">
        <v>195</v>
      </c>
      <c r="G8" s="13">
        <v>199</v>
      </c>
      <c r="H8" s="13">
        <v>197</v>
      </c>
      <c r="I8" s="13">
        <v>199</v>
      </c>
      <c r="J8" s="13">
        <v>197</v>
      </c>
      <c r="K8" s="13">
        <v>197</v>
      </c>
      <c r="L8" s="13">
        <v>197</v>
      </c>
      <c r="M8" s="13">
        <v>197</v>
      </c>
      <c r="N8" s="13">
        <v>198</v>
      </c>
      <c r="O8" s="26">
        <f>IF(SUM(E8:N8)&lt;&gt;0,AVERAGE(E8:N8),"")</f>
        <v>196.8</v>
      </c>
      <c r="P8" s="8">
        <f t="shared" si="0"/>
        <v>13</v>
      </c>
      <c r="Q8" s="27">
        <f t="shared" si="1"/>
        <v>-1.7999999999999829</v>
      </c>
    </row>
    <row r="9" spans="1:18" ht="15" customHeight="1" x14ac:dyDescent="0.2">
      <c r="A9" s="44" t="s">
        <v>384</v>
      </c>
      <c r="B9" s="4" t="s">
        <v>313</v>
      </c>
      <c r="C9" s="7">
        <v>9</v>
      </c>
      <c r="D9" s="28">
        <v>188.2</v>
      </c>
      <c r="E9" s="13"/>
      <c r="F9" s="13">
        <v>194</v>
      </c>
      <c r="G9" s="13">
        <v>198</v>
      </c>
      <c r="H9" s="13"/>
      <c r="I9" s="13"/>
      <c r="J9" s="13"/>
      <c r="K9" s="13"/>
      <c r="L9" s="13"/>
      <c r="M9" s="13"/>
      <c r="N9" s="13"/>
      <c r="O9" s="26">
        <f>IF(SUM(E9:N9)&lt;&gt;0,AVERAGE(E9:N9),"")</f>
        <v>196</v>
      </c>
      <c r="P9" s="8">
        <f t="shared" si="0"/>
        <v>19</v>
      </c>
      <c r="Q9" s="27">
        <f t="shared" si="1"/>
        <v>7.8000000000000114</v>
      </c>
    </row>
    <row r="10" spans="1:18" ht="15" customHeight="1" x14ac:dyDescent="0.2">
      <c r="A10" s="44" t="s">
        <v>324</v>
      </c>
      <c r="B10" s="4" t="s">
        <v>313</v>
      </c>
      <c r="C10" s="7">
        <v>2</v>
      </c>
      <c r="D10" s="28">
        <v>196.2</v>
      </c>
      <c r="E10" s="13"/>
      <c r="F10" s="13">
        <v>197</v>
      </c>
      <c r="G10" s="13">
        <v>196</v>
      </c>
      <c r="H10" s="13">
        <v>193</v>
      </c>
      <c r="I10" s="13">
        <v>195</v>
      </c>
      <c r="J10" s="13">
        <v>198</v>
      </c>
      <c r="K10" s="13">
        <v>196</v>
      </c>
      <c r="L10" s="13">
        <v>192</v>
      </c>
      <c r="M10" s="13">
        <v>194</v>
      </c>
      <c r="N10" s="13"/>
      <c r="O10" s="26">
        <f>IF(SUM(E10:N10)&lt;&gt;0,AVERAGE(E10:N10),"")</f>
        <v>195.125</v>
      </c>
      <c r="P10" s="8">
        <f t="shared" si="0"/>
        <v>29</v>
      </c>
      <c r="Q10" s="27">
        <f t="shared" si="1"/>
        <v>-1.0749999999999886</v>
      </c>
    </row>
    <row r="11" spans="1:18" ht="15" customHeight="1" x14ac:dyDescent="0.2">
      <c r="A11" s="44" t="s">
        <v>361</v>
      </c>
      <c r="B11" s="4" t="s">
        <v>313</v>
      </c>
      <c r="C11" s="7">
        <v>6</v>
      </c>
      <c r="D11" s="28">
        <v>192.2</v>
      </c>
      <c r="E11" s="13">
        <v>196</v>
      </c>
      <c r="F11" s="13">
        <v>196</v>
      </c>
      <c r="G11" s="13">
        <v>194</v>
      </c>
      <c r="H11" s="13">
        <v>197</v>
      </c>
      <c r="I11" s="13">
        <v>195</v>
      </c>
      <c r="J11" s="13">
        <v>198</v>
      </c>
      <c r="K11" s="13">
        <v>193</v>
      </c>
      <c r="L11" s="13">
        <v>195</v>
      </c>
      <c r="M11" s="13">
        <v>192</v>
      </c>
      <c r="N11" s="13">
        <v>193</v>
      </c>
      <c r="O11" s="26">
        <f>IF(SUM(E11:N11)&lt;&gt;0,AVERAGE(E11:N11),"")</f>
        <v>194.9</v>
      </c>
      <c r="P11" s="8">
        <f t="shared" si="0"/>
        <v>31</v>
      </c>
      <c r="Q11" s="27">
        <f t="shared" si="1"/>
        <v>2.7000000000000171</v>
      </c>
    </row>
    <row r="12" spans="1:18" ht="15" customHeight="1" x14ac:dyDescent="0.2">
      <c r="A12" s="44" t="s">
        <v>364</v>
      </c>
      <c r="B12" s="4" t="s">
        <v>313</v>
      </c>
      <c r="C12" s="7">
        <v>6</v>
      </c>
      <c r="D12" s="28">
        <v>192.1</v>
      </c>
      <c r="E12" s="13">
        <v>188</v>
      </c>
      <c r="F12" s="13">
        <v>184</v>
      </c>
      <c r="G12" s="13">
        <v>194</v>
      </c>
      <c r="H12" s="13">
        <v>192</v>
      </c>
      <c r="I12" s="13">
        <v>191</v>
      </c>
      <c r="J12" s="13">
        <v>197</v>
      </c>
      <c r="K12" s="13">
        <v>197</v>
      </c>
      <c r="L12" s="13"/>
      <c r="M12" s="13"/>
      <c r="N12" s="13"/>
      <c r="O12" s="26">
        <f>IF(SUM(E12:N12)&lt;&gt;0,AVERAGE(E12:N12),"")</f>
        <v>191.85714285714286</v>
      </c>
      <c r="P12" s="8">
        <f t="shared" si="0"/>
        <v>52</v>
      </c>
      <c r="Q12" s="27">
        <f t="shared" si="1"/>
        <v>-0.24285714285713311</v>
      </c>
    </row>
    <row r="13" spans="1:18" ht="15" customHeight="1" x14ac:dyDescent="0.2">
      <c r="A13" s="44" t="s">
        <v>390</v>
      </c>
      <c r="B13" s="4" t="s">
        <v>313</v>
      </c>
      <c r="C13" s="7">
        <v>10</v>
      </c>
      <c r="D13" s="28">
        <v>185.1</v>
      </c>
      <c r="E13" s="13">
        <v>188</v>
      </c>
      <c r="F13" s="34">
        <v>198</v>
      </c>
      <c r="G13" s="13">
        <v>189</v>
      </c>
      <c r="H13" s="13">
        <v>193</v>
      </c>
      <c r="I13" s="13">
        <v>191</v>
      </c>
      <c r="J13" s="13">
        <v>193</v>
      </c>
      <c r="K13" s="13">
        <v>194</v>
      </c>
      <c r="L13" s="13">
        <v>191</v>
      </c>
      <c r="M13" s="13">
        <v>191</v>
      </c>
      <c r="N13" s="13">
        <v>190</v>
      </c>
      <c r="O13" s="26">
        <f>IF(SUM(E13:N13)&lt;&gt;0,AVERAGE(E13:N13),"")</f>
        <v>191.8</v>
      </c>
      <c r="P13" s="8">
        <f t="shared" si="0"/>
        <v>53</v>
      </c>
      <c r="Q13" s="27">
        <f t="shared" si="1"/>
        <v>6.7000000000000171</v>
      </c>
    </row>
    <row r="14" spans="1:18" ht="15" customHeight="1" x14ac:dyDescent="0.2">
      <c r="A14" s="44" t="s">
        <v>388</v>
      </c>
      <c r="B14" s="4" t="s">
        <v>313</v>
      </c>
      <c r="C14" s="7">
        <v>9</v>
      </c>
      <c r="D14" s="28">
        <v>186.2</v>
      </c>
      <c r="E14" s="13"/>
      <c r="F14" s="13">
        <v>190</v>
      </c>
      <c r="G14" s="13">
        <v>195</v>
      </c>
      <c r="H14" s="13">
        <v>191</v>
      </c>
      <c r="I14" s="13">
        <v>186</v>
      </c>
      <c r="J14" s="13">
        <v>180</v>
      </c>
      <c r="K14" s="13">
        <v>192</v>
      </c>
      <c r="L14" s="13">
        <v>190</v>
      </c>
      <c r="M14" s="13">
        <v>183</v>
      </c>
      <c r="N14" s="13">
        <v>190</v>
      </c>
      <c r="O14" s="26">
        <f>IF(SUM(E14:N14)&lt;&gt;0,AVERAGE(E14:N14),"")</f>
        <v>188.55555555555554</v>
      </c>
      <c r="P14" s="8">
        <f t="shared" si="0"/>
        <v>65</v>
      </c>
      <c r="Q14" s="27">
        <f t="shared" si="1"/>
        <v>2.3555555555555543</v>
      </c>
    </row>
    <row r="15" spans="1:18" ht="15" customHeight="1" x14ac:dyDescent="0.2">
      <c r="A15" s="44" t="s">
        <v>328</v>
      </c>
      <c r="B15" s="4" t="s">
        <v>313</v>
      </c>
      <c r="C15" s="7">
        <v>3</v>
      </c>
      <c r="D15" s="28">
        <v>196.1</v>
      </c>
      <c r="E15" s="13">
        <v>192</v>
      </c>
      <c r="F15" s="13">
        <v>187</v>
      </c>
      <c r="G15" s="13">
        <v>191</v>
      </c>
      <c r="H15" s="13">
        <v>192</v>
      </c>
      <c r="I15" s="13">
        <v>179</v>
      </c>
      <c r="J15" s="13">
        <v>169</v>
      </c>
      <c r="K15" s="13">
        <v>187</v>
      </c>
      <c r="L15" s="13">
        <v>188</v>
      </c>
      <c r="M15" s="13">
        <v>194</v>
      </c>
      <c r="N15" s="13">
        <v>193</v>
      </c>
      <c r="O15" s="26">
        <f>IF(SUM(E15:N15)&lt;&gt;0,AVERAGE(E15:N15),"")</f>
        <v>187.2</v>
      </c>
      <c r="P15" s="8">
        <f t="shared" si="0"/>
        <v>70</v>
      </c>
      <c r="Q15" s="27">
        <f t="shared" si="1"/>
        <v>-8.9000000000000057</v>
      </c>
    </row>
    <row r="16" spans="1:18" ht="15" customHeight="1" x14ac:dyDescent="0.2">
      <c r="A16" s="44" t="s">
        <v>391</v>
      </c>
      <c r="B16" s="4" t="s">
        <v>313</v>
      </c>
      <c r="C16" s="7">
        <v>10</v>
      </c>
      <c r="D16" s="28">
        <v>185</v>
      </c>
      <c r="E16" s="13">
        <v>181</v>
      </c>
      <c r="F16" s="13">
        <v>182</v>
      </c>
      <c r="G16" s="13">
        <v>190</v>
      </c>
      <c r="H16" s="13">
        <v>182</v>
      </c>
      <c r="I16" s="13"/>
      <c r="J16" s="13"/>
      <c r="K16" s="13"/>
      <c r="L16" s="13"/>
      <c r="M16" s="13"/>
      <c r="N16" s="13"/>
      <c r="O16" s="26">
        <f>IF(SUM(E16:N16)&lt;&gt;0,AVERAGE(E16:N16),"")</f>
        <v>183.75</v>
      </c>
      <c r="P16" s="8">
        <f t="shared" si="0"/>
        <v>75</v>
      </c>
      <c r="Q16" s="27">
        <f t="shared" si="1"/>
        <v>-1.25</v>
      </c>
    </row>
    <row r="17" spans="1:17" ht="15" customHeight="1" x14ac:dyDescent="0.2">
      <c r="A17" s="44" t="s">
        <v>374</v>
      </c>
      <c r="B17" s="4" t="s">
        <v>313</v>
      </c>
      <c r="C17" s="7">
        <v>7</v>
      </c>
      <c r="D17" s="28">
        <v>190.5</v>
      </c>
      <c r="E17" s="13">
        <v>178</v>
      </c>
      <c r="F17" s="13"/>
      <c r="G17" s="13">
        <v>186</v>
      </c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182</v>
      </c>
      <c r="P17" s="8">
        <f t="shared" si="0"/>
        <v>77</v>
      </c>
      <c r="Q17" s="27">
        <f t="shared" si="1"/>
        <v>-8.5</v>
      </c>
    </row>
    <row r="18" spans="1:17" ht="15" customHeight="1" x14ac:dyDescent="0.2">
      <c r="A18" s="44" t="s">
        <v>365</v>
      </c>
      <c r="B18" s="4" t="s">
        <v>313</v>
      </c>
      <c r="C18" s="7">
        <v>6</v>
      </c>
      <c r="D18" s="28">
        <v>192</v>
      </c>
      <c r="E18" s="13"/>
      <c r="F18" s="13"/>
      <c r="G18" s="13"/>
      <c r="H18" s="13">
        <v>177</v>
      </c>
      <c r="I18" s="13"/>
      <c r="J18" s="13"/>
      <c r="K18" s="13"/>
      <c r="L18" s="13"/>
      <c r="M18" s="13"/>
      <c r="N18" s="13"/>
      <c r="O18" s="26">
        <f>IF(SUM(E18:N18)&lt;&gt;0,AVERAGE(E18:N18),"")</f>
        <v>177</v>
      </c>
      <c r="P18" s="8">
        <f t="shared" si="0"/>
        <v>82</v>
      </c>
      <c r="Q18" s="27">
        <f t="shared" si="1"/>
        <v>-15</v>
      </c>
    </row>
    <row r="19" spans="1:17" ht="15" customHeight="1" x14ac:dyDescent="0.2">
      <c r="A19" s="44" t="s">
        <v>366</v>
      </c>
      <c r="B19" s="4" t="s">
        <v>81</v>
      </c>
      <c r="C19" s="7">
        <v>7</v>
      </c>
      <c r="D19" s="28">
        <v>192</v>
      </c>
      <c r="E19" s="13">
        <v>195</v>
      </c>
      <c r="F19" s="13">
        <v>196</v>
      </c>
      <c r="G19" s="13">
        <v>195</v>
      </c>
      <c r="H19" s="13">
        <v>193</v>
      </c>
      <c r="I19" s="13">
        <v>195</v>
      </c>
      <c r="J19" s="13">
        <v>196</v>
      </c>
      <c r="K19" s="13">
        <v>196</v>
      </c>
      <c r="L19" s="13">
        <v>195</v>
      </c>
      <c r="M19" s="13">
        <v>197</v>
      </c>
      <c r="N19" s="13">
        <v>194</v>
      </c>
      <c r="O19" s="26">
        <f>IF(SUM(E19:N19)&lt;&gt;0,AVERAGE(E19:N19),"")</f>
        <v>195.2</v>
      </c>
      <c r="P19" s="8">
        <f t="shared" si="0"/>
        <v>27</v>
      </c>
      <c r="Q19" s="27">
        <f t="shared" si="1"/>
        <v>3.1999999999999886</v>
      </c>
    </row>
    <row r="20" spans="1:17" ht="15" customHeight="1" x14ac:dyDescent="0.2">
      <c r="A20" s="44" t="s">
        <v>370</v>
      </c>
      <c r="B20" s="4" t="s">
        <v>81</v>
      </c>
      <c r="C20" s="7">
        <v>7</v>
      </c>
      <c r="D20" s="28">
        <v>191.1</v>
      </c>
      <c r="E20" s="13">
        <v>192</v>
      </c>
      <c r="F20" s="13">
        <v>195</v>
      </c>
      <c r="G20" s="13">
        <v>195</v>
      </c>
      <c r="H20" s="13">
        <v>192</v>
      </c>
      <c r="I20" s="13">
        <v>195</v>
      </c>
      <c r="J20" s="13">
        <v>189</v>
      </c>
      <c r="K20" s="13">
        <v>196</v>
      </c>
      <c r="L20" s="13">
        <v>198</v>
      </c>
      <c r="M20" s="13">
        <v>197</v>
      </c>
      <c r="N20" s="13">
        <v>193</v>
      </c>
      <c r="O20" s="26">
        <f>IF(SUM(E20:N20)&lt;&gt;0,AVERAGE(E20:N20),"")</f>
        <v>194.2</v>
      </c>
      <c r="P20" s="8">
        <f t="shared" si="0"/>
        <v>37</v>
      </c>
      <c r="Q20" s="27">
        <f t="shared" si="1"/>
        <v>3.0999999999999943</v>
      </c>
    </row>
    <row r="21" spans="1:17" ht="15" customHeight="1" x14ac:dyDescent="0.2">
      <c r="A21" s="44" t="s">
        <v>395</v>
      </c>
      <c r="B21" s="4" t="s">
        <v>81</v>
      </c>
      <c r="C21" s="7">
        <v>10</v>
      </c>
      <c r="D21" s="28">
        <v>181.1</v>
      </c>
      <c r="E21" s="13">
        <v>187</v>
      </c>
      <c r="F21" s="13">
        <v>197</v>
      </c>
      <c r="G21" s="13">
        <v>192</v>
      </c>
      <c r="H21" s="13">
        <v>194</v>
      </c>
      <c r="I21" s="13">
        <v>196</v>
      </c>
      <c r="J21" s="13">
        <v>192</v>
      </c>
      <c r="K21" s="13">
        <v>194</v>
      </c>
      <c r="L21" s="13">
        <v>196</v>
      </c>
      <c r="M21" s="13">
        <v>193</v>
      </c>
      <c r="N21" s="13">
        <v>189</v>
      </c>
      <c r="O21" s="26">
        <f>IF(SUM(E21:N21)&lt;&gt;0,AVERAGE(E21:N21),"")</f>
        <v>193</v>
      </c>
      <c r="P21" s="8">
        <f t="shared" si="0"/>
        <v>45</v>
      </c>
      <c r="Q21" s="27">
        <f t="shared" si="1"/>
        <v>11.900000000000006</v>
      </c>
    </row>
    <row r="22" spans="1:17" ht="15" customHeight="1" x14ac:dyDescent="0.2">
      <c r="A22" s="44" t="s">
        <v>358</v>
      </c>
      <c r="B22" s="4" t="s">
        <v>81</v>
      </c>
      <c r="C22" s="7">
        <v>6</v>
      </c>
      <c r="D22" s="28">
        <v>193</v>
      </c>
      <c r="E22" s="13">
        <v>188</v>
      </c>
      <c r="F22" s="13">
        <v>196</v>
      </c>
      <c r="G22" s="13">
        <v>195</v>
      </c>
      <c r="H22" s="13">
        <v>190</v>
      </c>
      <c r="I22" s="13">
        <v>190</v>
      </c>
      <c r="J22" s="13">
        <v>193</v>
      </c>
      <c r="K22" s="13">
        <v>192</v>
      </c>
      <c r="L22" s="13">
        <v>194</v>
      </c>
      <c r="M22" s="13">
        <v>195</v>
      </c>
      <c r="N22" s="13">
        <v>192</v>
      </c>
      <c r="O22" s="26">
        <f>IF(SUM(E22:N22)&lt;&gt;0,AVERAGE(E22:N22),"")</f>
        <v>192.5</v>
      </c>
      <c r="P22" s="8">
        <f t="shared" si="0"/>
        <v>48</v>
      </c>
      <c r="Q22" s="27">
        <f t="shared" si="1"/>
        <v>-0.5</v>
      </c>
    </row>
    <row r="23" spans="1:17" ht="15" customHeight="1" x14ac:dyDescent="0.2">
      <c r="A23" s="44" t="s">
        <v>386</v>
      </c>
      <c r="B23" s="4" t="s">
        <v>81</v>
      </c>
      <c r="C23" s="7">
        <v>9</v>
      </c>
      <c r="D23" s="28">
        <v>187</v>
      </c>
      <c r="E23" s="13">
        <v>181</v>
      </c>
      <c r="F23" s="13">
        <v>190</v>
      </c>
      <c r="G23" s="13">
        <v>191</v>
      </c>
      <c r="H23" s="13">
        <v>196</v>
      </c>
      <c r="I23" s="13">
        <v>194</v>
      </c>
      <c r="J23" s="13">
        <v>187</v>
      </c>
      <c r="K23" s="13">
        <v>194</v>
      </c>
      <c r="L23" s="13">
        <v>196</v>
      </c>
      <c r="M23" s="13">
        <v>179</v>
      </c>
      <c r="N23" s="13">
        <v>192</v>
      </c>
      <c r="O23" s="26">
        <f>IF(SUM(E23:N23)&lt;&gt;0,AVERAGE(E23:N23),"")</f>
        <v>190</v>
      </c>
      <c r="P23" s="8">
        <f t="shared" si="0"/>
        <v>59</v>
      </c>
      <c r="Q23" s="27">
        <f t="shared" si="1"/>
        <v>3</v>
      </c>
    </row>
    <row r="24" spans="1:17" ht="15" customHeight="1" x14ac:dyDescent="0.2">
      <c r="A24" s="44" t="s">
        <v>392</v>
      </c>
      <c r="B24" s="4" t="s">
        <v>81</v>
      </c>
      <c r="C24" s="7">
        <v>10</v>
      </c>
      <c r="D24" s="28">
        <v>185</v>
      </c>
      <c r="E24" s="13">
        <v>189</v>
      </c>
      <c r="F24" s="13">
        <v>193</v>
      </c>
      <c r="G24" s="13">
        <v>186</v>
      </c>
      <c r="H24" s="13">
        <v>192</v>
      </c>
      <c r="I24" s="13">
        <v>182</v>
      </c>
      <c r="J24" s="13">
        <v>187</v>
      </c>
      <c r="K24" s="13">
        <v>184</v>
      </c>
      <c r="L24" s="13">
        <v>183</v>
      </c>
      <c r="M24" s="13">
        <v>196</v>
      </c>
      <c r="N24" s="13">
        <v>188</v>
      </c>
      <c r="O24" s="26">
        <f>IF(SUM(E24:N24)&lt;&gt;0,AVERAGE(E24:N24),"")</f>
        <v>188</v>
      </c>
      <c r="P24" s="8">
        <f t="shared" si="0"/>
        <v>69</v>
      </c>
      <c r="Q24" s="27">
        <f t="shared" si="1"/>
        <v>3</v>
      </c>
    </row>
    <row r="25" spans="1:17" ht="15" customHeight="1" x14ac:dyDescent="0.2">
      <c r="A25" s="44" t="s">
        <v>346</v>
      </c>
      <c r="B25" s="4" t="s">
        <v>347</v>
      </c>
      <c r="C25" s="7">
        <v>4</v>
      </c>
      <c r="D25" s="28">
        <v>194</v>
      </c>
      <c r="E25" s="13">
        <v>194</v>
      </c>
      <c r="F25" s="13">
        <v>191</v>
      </c>
      <c r="G25" s="13">
        <v>188</v>
      </c>
      <c r="H25" s="13">
        <v>197</v>
      </c>
      <c r="I25" s="13">
        <v>191</v>
      </c>
      <c r="J25" s="13">
        <v>192</v>
      </c>
      <c r="K25" s="13">
        <v>189</v>
      </c>
      <c r="L25" s="13">
        <v>192</v>
      </c>
      <c r="M25" s="13">
        <v>186</v>
      </c>
      <c r="N25" s="13">
        <v>189</v>
      </c>
      <c r="O25" s="26">
        <f>IF(SUM(E25:N25)&lt;&gt;0,AVERAGE(E25:N25),"")</f>
        <v>190.9</v>
      </c>
      <c r="P25" s="8">
        <f t="shared" si="0"/>
        <v>56</v>
      </c>
      <c r="Q25" s="27">
        <f t="shared" si="1"/>
        <v>-3.0999999999999943</v>
      </c>
    </row>
    <row r="26" spans="1:17" ht="15" customHeight="1" x14ac:dyDescent="0.2">
      <c r="A26" s="44" t="s">
        <v>393</v>
      </c>
      <c r="B26" s="4" t="s">
        <v>347</v>
      </c>
      <c r="C26" s="7">
        <v>10</v>
      </c>
      <c r="D26" s="28">
        <v>183</v>
      </c>
      <c r="E26" s="13">
        <v>192</v>
      </c>
      <c r="F26" s="13">
        <v>189</v>
      </c>
      <c r="G26" s="13">
        <v>177</v>
      </c>
      <c r="H26" s="13">
        <v>181</v>
      </c>
      <c r="I26" s="13">
        <v>162</v>
      </c>
      <c r="J26" s="13">
        <v>192</v>
      </c>
      <c r="K26" s="13">
        <v>191</v>
      </c>
      <c r="L26" s="13">
        <v>189</v>
      </c>
      <c r="M26" s="13">
        <v>177</v>
      </c>
      <c r="N26" s="13">
        <v>188</v>
      </c>
      <c r="O26" s="26">
        <f>IF(SUM(E26:N26)&lt;&gt;0,AVERAGE(E26:N26),"")</f>
        <v>183.8</v>
      </c>
      <c r="P26" s="8">
        <f t="shared" si="0"/>
        <v>74</v>
      </c>
      <c r="Q26" s="27">
        <f t="shared" si="1"/>
        <v>0.80000000000001137</v>
      </c>
    </row>
    <row r="27" spans="1:17" ht="15" customHeight="1" x14ac:dyDescent="0.2">
      <c r="A27" s="44" t="s">
        <v>398</v>
      </c>
      <c r="B27" s="4" t="s">
        <v>347</v>
      </c>
      <c r="C27" s="7">
        <v>11</v>
      </c>
      <c r="D27" s="28">
        <v>180</v>
      </c>
      <c r="E27" s="13">
        <v>182</v>
      </c>
      <c r="F27" s="13">
        <v>179</v>
      </c>
      <c r="G27" s="13">
        <v>172</v>
      </c>
      <c r="H27" s="13">
        <v>180</v>
      </c>
      <c r="I27" s="13">
        <v>183</v>
      </c>
      <c r="J27" s="13">
        <v>188</v>
      </c>
      <c r="K27" s="13">
        <v>178</v>
      </c>
      <c r="L27" s="13">
        <v>182</v>
      </c>
      <c r="M27" s="13">
        <v>177</v>
      </c>
      <c r="N27" s="13">
        <v>175</v>
      </c>
      <c r="O27" s="26">
        <f>IF(SUM(E27:N27)&lt;&gt;0,AVERAGE(E27:N27),"")</f>
        <v>179.6</v>
      </c>
      <c r="P27" s="8">
        <f t="shared" si="0"/>
        <v>80</v>
      </c>
      <c r="Q27" s="27">
        <f t="shared" si="1"/>
        <v>-0.40000000000000568</v>
      </c>
    </row>
    <row r="28" spans="1:17" ht="15" customHeight="1" x14ac:dyDescent="0.2">
      <c r="A28" s="44" t="s">
        <v>397</v>
      </c>
      <c r="B28" s="4" t="s">
        <v>347</v>
      </c>
      <c r="C28" s="7">
        <v>11</v>
      </c>
      <c r="D28" s="28">
        <v>180</v>
      </c>
      <c r="E28" s="13">
        <v>169</v>
      </c>
      <c r="F28" s="13">
        <v>165</v>
      </c>
      <c r="G28" s="13">
        <v>179</v>
      </c>
      <c r="H28" s="13">
        <v>183</v>
      </c>
      <c r="I28" s="13">
        <v>194</v>
      </c>
      <c r="J28" s="13">
        <v>194</v>
      </c>
      <c r="K28" s="13">
        <v>180</v>
      </c>
      <c r="L28" s="13">
        <v>175</v>
      </c>
      <c r="M28" s="13">
        <v>119</v>
      </c>
      <c r="N28" s="13">
        <v>188</v>
      </c>
      <c r="O28" s="26">
        <f>IF(SUM(E28:N28)&lt;&gt;0,AVERAGE(E28:N28),"")</f>
        <v>174.6</v>
      </c>
      <c r="P28" s="8">
        <f t="shared" si="0"/>
        <v>84</v>
      </c>
      <c r="Q28" s="27">
        <f t="shared" si="1"/>
        <v>-5.4000000000000057</v>
      </c>
    </row>
    <row r="29" spans="1:17" ht="15" customHeight="1" x14ac:dyDescent="0.2">
      <c r="A29" s="44" t="s">
        <v>377</v>
      </c>
      <c r="B29" s="4" t="s">
        <v>281</v>
      </c>
      <c r="C29" s="7">
        <v>8</v>
      </c>
      <c r="D29" s="28">
        <v>190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>IF(SUM(E29:N29)&lt;&gt;0,AVERAGE(E29:N29),"")</f>
        <v/>
      </c>
      <c r="P29" s="8" t="str">
        <f t="shared" si="0"/>
        <v/>
      </c>
      <c r="Q29" s="27" t="str">
        <f t="shared" si="1"/>
        <v/>
      </c>
    </row>
    <row r="30" spans="1:17" ht="15" customHeight="1" x14ac:dyDescent="0.2">
      <c r="A30" s="44" t="s">
        <v>378</v>
      </c>
      <c r="B30" s="4" t="s">
        <v>281</v>
      </c>
      <c r="C30" s="7">
        <v>8</v>
      </c>
      <c r="D30" s="28">
        <v>190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4" t="s">
        <v>305</v>
      </c>
      <c r="B31" s="4" t="s">
        <v>281</v>
      </c>
      <c r="C31" s="7">
        <v>4</v>
      </c>
      <c r="D31" s="28">
        <v>195</v>
      </c>
      <c r="E31" s="13">
        <v>198</v>
      </c>
      <c r="F31" s="13">
        <v>198</v>
      </c>
      <c r="G31" s="13">
        <v>197</v>
      </c>
      <c r="H31" s="13">
        <v>197</v>
      </c>
      <c r="I31" s="13">
        <v>199</v>
      </c>
      <c r="J31" s="13">
        <v>195</v>
      </c>
      <c r="K31" s="13">
        <v>200</v>
      </c>
      <c r="L31" s="13">
        <v>200</v>
      </c>
      <c r="M31" s="13">
        <v>199</v>
      </c>
      <c r="N31" s="13">
        <v>199</v>
      </c>
      <c r="O31" s="26">
        <f>IF(SUM(E31:N31)&lt;&gt;0,AVERAGE(E31:N31),"")</f>
        <v>198.2</v>
      </c>
      <c r="P31" s="8">
        <f t="shared" si="0"/>
        <v>3</v>
      </c>
      <c r="Q31" s="27">
        <f t="shared" si="1"/>
        <v>3.1999999999999886</v>
      </c>
    </row>
    <row r="32" spans="1:17" ht="15" customHeight="1" x14ac:dyDescent="0.2">
      <c r="A32" s="44" t="s">
        <v>316</v>
      </c>
      <c r="B32" s="4" t="s">
        <v>281</v>
      </c>
      <c r="C32" s="7">
        <v>1</v>
      </c>
      <c r="D32" s="28">
        <v>198.3</v>
      </c>
      <c r="E32" s="13">
        <v>199</v>
      </c>
      <c r="F32" s="13">
        <v>199</v>
      </c>
      <c r="G32" s="13">
        <v>197</v>
      </c>
      <c r="H32" s="13">
        <v>196</v>
      </c>
      <c r="I32" s="13">
        <v>197</v>
      </c>
      <c r="J32" s="13">
        <v>200</v>
      </c>
      <c r="K32" s="13">
        <v>200</v>
      </c>
      <c r="L32" s="13">
        <v>199</v>
      </c>
      <c r="M32" s="13">
        <v>197</v>
      </c>
      <c r="N32" s="13">
        <v>196</v>
      </c>
      <c r="O32" s="26">
        <f>IF(SUM(E32:N32)&lt;&gt;0,AVERAGE(E32:N32),"")</f>
        <v>198</v>
      </c>
      <c r="P32" s="8">
        <f t="shared" si="0"/>
        <v>5</v>
      </c>
      <c r="Q32" s="27">
        <f t="shared" si="1"/>
        <v>-0.30000000000001137</v>
      </c>
    </row>
    <row r="33" spans="1:17" ht="15" customHeight="1" x14ac:dyDescent="0.2">
      <c r="A33" s="44" t="s">
        <v>311</v>
      </c>
      <c r="B33" s="4" t="s">
        <v>281</v>
      </c>
      <c r="C33" s="7">
        <v>1</v>
      </c>
      <c r="D33" s="28">
        <v>198.8</v>
      </c>
      <c r="E33" s="13">
        <v>199</v>
      </c>
      <c r="F33" s="13">
        <v>199</v>
      </c>
      <c r="G33" s="13">
        <v>194</v>
      </c>
      <c r="H33" s="13">
        <v>200</v>
      </c>
      <c r="I33" s="13"/>
      <c r="J33" s="13">
        <v>198</v>
      </c>
      <c r="K33" s="13">
        <v>194</v>
      </c>
      <c r="L33" s="13">
        <v>196</v>
      </c>
      <c r="M33" s="13">
        <v>199</v>
      </c>
      <c r="N33" s="13">
        <v>199</v>
      </c>
      <c r="O33" s="26">
        <f>IF(SUM(E33:N33)&lt;&gt;0,AVERAGE(E33:N33),"")</f>
        <v>197.55555555555554</v>
      </c>
      <c r="P33" s="8">
        <f t="shared" si="0"/>
        <v>8</v>
      </c>
      <c r="Q33" s="27">
        <f t="shared" si="1"/>
        <v>-1.2444444444444684</v>
      </c>
    </row>
    <row r="34" spans="1:17" ht="15" customHeight="1" x14ac:dyDescent="0.2">
      <c r="A34" s="44" t="s">
        <v>283</v>
      </c>
      <c r="B34" s="4" t="s">
        <v>281</v>
      </c>
      <c r="C34" s="7">
        <v>8</v>
      </c>
      <c r="D34" s="28">
        <v>190</v>
      </c>
      <c r="E34" s="13">
        <v>191</v>
      </c>
      <c r="F34" s="13">
        <v>198</v>
      </c>
      <c r="G34" s="13">
        <v>197</v>
      </c>
      <c r="H34" s="13">
        <v>196</v>
      </c>
      <c r="I34" s="13">
        <v>200</v>
      </c>
      <c r="J34" s="13">
        <v>197</v>
      </c>
      <c r="K34" s="13">
        <v>199</v>
      </c>
      <c r="L34" s="13">
        <v>200</v>
      </c>
      <c r="M34" s="13">
        <v>200</v>
      </c>
      <c r="N34" s="13">
        <v>197</v>
      </c>
      <c r="O34" s="26">
        <f>IF(SUM(E34:N34)&lt;&gt;0,AVERAGE(E34:N34),"")</f>
        <v>197.5</v>
      </c>
      <c r="P34" s="8">
        <f t="shared" si="0"/>
        <v>9</v>
      </c>
      <c r="Q34" s="27">
        <f t="shared" si="1"/>
        <v>7.5</v>
      </c>
    </row>
    <row r="35" spans="1:17" ht="15" customHeight="1" x14ac:dyDescent="0.2">
      <c r="A35" s="44" t="s">
        <v>380</v>
      </c>
      <c r="B35" s="4" t="s">
        <v>281</v>
      </c>
      <c r="C35" s="7">
        <v>8</v>
      </c>
      <c r="D35" s="28">
        <v>190</v>
      </c>
      <c r="E35" s="13">
        <v>197</v>
      </c>
      <c r="F35" s="13">
        <v>194</v>
      </c>
      <c r="G35" s="13">
        <v>196</v>
      </c>
      <c r="H35" s="13">
        <v>195</v>
      </c>
      <c r="I35" s="13">
        <v>196</v>
      </c>
      <c r="J35" s="13">
        <v>196</v>
      </c>
      <c r="K35" s="13">
        <v>195</v>
      </c>
      <c r="L35" s="13">
        <v>194</v>
      </c>
      <c r="M35" s="13">
        <v>199</v>
      </c>
      <c r="N35" s="13">
        <v>200</v>
      </c>
      <c r="O35" s="26">
        <f>IF(SUM(E35:N35)&lt;&gt;0,AVERAGE(E35:N35),"")</f>
        <v>196.2</v>
      </c>
      <c r="P35" s="8">
        <f t="shared" si="0"/>
        <v>16</v>
      </c>
      <c r="Q35" s="27">
        <f t="shared" si="1"/>
        <v>6.1999999999999886</v>
      </c>
    </row>
    <row r="36" spans="1:17" ht="15" customHeight="1" x14ac:dyDescent="0.2">
      <c r="A36" s="44" t="s">
        <v>280</v>
      </c>
      <c r="B36" s="4" t="s">
        <v>281</v>
      </c>
      <c r="C36" s="7">
        <v>6</v>
      </c>
      <c r="D36" s="28">
        <v>193</v>
      </c>
      <c r="E36" s="13">
        <v>187</v>
      </c>
      <c r="F36" s="13"/>
      <c r="G36" s="13"/>
      <c r="H36" s="13">
        <v>191</v>
      </c>
      <c r="I36" s="34">
        <v>196</v>
      </c>
      <c r="J36" s="13">
        <v>197</v>
      </c>
      <c r="K36" s="13">
        <v>194</v>
      </c>
      <c r="L36" s="13">
        <v>195</v>
      </c>
      <c r="M36" s="13">
        <v>198</v>
      </c>
      <c r="N36" s="13">
        <v>195</v>
      </c>
      <c r="O36" s="26">
        <f>IF(SUM(E36:N36)&lt;&gt;0,AVERAGE(E36:N36),"")</f>
        <v>194.125</v>
      </c>
      <c r="P36" s="8">
        <f t="shared" si="0"/>
        <v>38</v>
      </c>
      <c r="Q36" s="27">
        <f t="shared" si="1"/>
        <v>1.125</v>
      </c>
    </row>
    <row r="37" spans="1:17" ht="15" customHeight="1" x14ac:dyDescent="0.2">
      <c r="A37" s="44" t="s">
        <v>320</v>
      </c>
      <c r="B37" s="4" t="s">
        <v>281</v>
      </c>
      <c r="C37" s="7">
        <v>2</v>
      </c>
      <c r="D37" s="28">
        <v>197.6</v>
      </c>
      <c r="E37" s="13">
        <v>196</v>
      </c>
      <c r="F37" s="13"/>
      <c r="G37" s="13">
        <v>194</v>
      </c>
      <c r="H37" s="13">
        <v>197</v>
      </c>
      <c r="I37" s="13">
        <v>194</v>
      </c>
      <c r="J37" s="13"/>
      <c r="K37" s="13">
        <v>192</v>
      </c>
      <c r="L37" s="13">
        <v>191</v>
      </c>
      <c r="M37" s="13">
        <v>196</v>
      </c>
      <c r="N37" s="13">
        <v>192</v>
      </c>
      <c r="O37" s="26">
        <f>IF(SUM(E37:N37)&lt;&gt;0,AVERAGE(E37:N37),"")</f>
        <v>194</v>
      </c>
      <c r="P37" s="8">
        <f t="shared" si="0"/>
        <v>39</v>
      </c>
      <c r="Q37" s="27">
        <f t="shared" si="1"/>
        <v>-3.5999999999999943</v>
      </c>
    </row>
    <row r="38" spans="1:17" ht="15" customHeight="1" x14ac:dyDescent="0.2">
      <c r="A38" s="44" t="s">
        <v>284</v>
      </c>
      <c r="B38" s="4" t="s">
        <v>281</v>
      </c>
      <c r="C38" s="7">
        <v>9</v>
      </c>
      <c r="D38" s="28">
        <v>190</v>
      </c>
      <c r="E38" s="13">
        <v>193</v>
      </c>
      <c r="F38" s="13">
        <v>189</v>
      </c>
      <c r="G38" s="13">
        <v>189</v>
      </c>
      <c r="H38" s="13">
        <v>197</v>
      </c>
      <c r="I38" s="13">
        <v>193</v>
      </c>
      <c r="J38" s="13">
        <v>192</v>
      </c>
      <c r="K38" s="13">
        <v>183</v>
      </c>
      <c r="L38" s="13">
        <v>194</v>
      </c>
      <c r="M38" s="13">
        <v>181</v>
      </c>
      <c r="N38" s="13">
        <v>188</v>
      </c>
      <c r="O38" s="26">
        <f>IF(SUM(E38:N38)&lt;&gt;0,AVERAGE(E38:N38),"")</f>
        <v>189.9</v>
      </c>
      <c r="P38" s="8">
        <f t="shared" si="0"/>
        <v>61</v>
      </c>
      <c r="Q38" s="27">
        <f t="shared" si="1"/>
        <v>-9.9999999999994316E-2</v>
      </c>
    </row>
    <row r="39" spans="1:17" ht="15" customHeight="1" x14ac:dyDescent="0.2">
      <c r="A39" s="44" t="s">
        <v>339</v>
      </c>
      <c r="B39" s="4" t="s">
        <v>281</v>
      </c>
      <c r="C39" s="7">
        <v>4</v>
      </c>
      <c r="D39" s="28">
        <v>195</v>
      </c>
      <c r="E39" s="13">
        <v>194</v>
      </c>
      <c r="F39" s="13">
        <v>187</v>
      </c>
      <c r="G39" s="13">
        <v>193</v>
      </c>
      <c r="H39" s="13">
        <v>180</v>
      </c>
      <c r="I39" s="13"/>
      <c r="J39" s="13"/>
      <c r="K39" s="13"/>
      <c r="L39" s="13"/>
      <c r="M39" s="13"/>
      <c r="N39" s="13"/>
      <c r="O39" s="26">
        <f>IF(SUM(E39:N39)&lt;&gt;0,AVERAGE(E39:N39),"")</f>
        <v>188.5</v>
      </c>
      <c r="P39" s="8">
        <f t="shared" si="0"/>
        <v>66</v>
      </c>
      <c r="Q39" s="27">
        <f t="shared" si="1"/>
        <v>-6.5</v>
      </c>
    </row>
    <row r="40" spans="1:17" ht="15" customHeight="1" x14ac:dyDescent="0.2">
      <c r="A40" s="44" t="s">
        <v>382</v>
      </c>
      <c r="B40" s="4" t="s">
        <v>281</v>
      </c>
      <c r="C40" s="7">
        <v>8</v>
      </c>
      <c r="D40" s="28">
        <v>190</v>
      </c>
      <c r="E40" s="13">
        <v>187</v>
      </c>
      <c r="F40" s="13">
        <v>192</v>
      </c>
      <c r="G40" s="13">
        <v>183</v>
      </c>
      <c r="H40" s="13">
        <v>184</v>
      </c>
      <c r="I40" s="13">
        <v>188</v>
      </c>
      <c r="J40" s="13">
        <v>194</v>
      </c>
      <c r="K40" s="13">
        <v>193</v>
      </c>
      <c r="L40" s="13">
        <v>186</v>
      </c>
      <c r="M40" s="13">
        <v>186</v>
      </c>
      <c r="N40" s="13">
        <v>192</v>
      </c>
      <c r="O40" s="26">
        <f>IF(SUM(E40:N40)&lt;&gt;0,AVERAGE(E40:N40),"")</f>
        <v>188.5</v>
      </c>
      <c r="P40" s="8">
        <f t="shared" si="0"/>
        <v>66</v>
      </c>
      <c r="Q40" s="27">
        <f t="shared" si="1"/>
        <v>-1.5</v>
      </c>
    </row>
    <row r="41" spans="1:17" ht="15" customHeight="1" x14ac:dyDescent="0.2">
      <c r="A41" s="44" t="s">
        <v>400</v>
      </c>
      <c r="B41" s="4" t="s">
        <v>281</v>
      </c>
      <c r="C41" s="7">
        <v>11</v>
      </c>
      <c r="D41" s="28">
        <v>176.5</v>
      </c>
      <c r="E41" s="13">
        <v>190</v>
      </c>
      <c r="F41" s="13">
        <v>189</v>
      </c>
      <c r="G41" s="13">
        <v>184</v>
      </c>
      <c r="H41" s="13">
        <v>186</v>
      </c>
      <c r="I41" s="13">
        <v>187</v>
      </c>
      <c r="J41" s="13"/>
      <c r="K41" s="13"/>
      <c r="L41" s="13">
        <v>194</v>
      </c>
      <c r="M41" s="13"/>
      <c r="N41" s="13"/>
      <c r="O41" s="26">
        <f>IF(SUM(E41:N41)&lt;&gt;0,AVERAGE(E41:N41),"")</f>
        <v>188.33333333333334</v>
      </c>
      <c r="P41" s="8">
        <f t="shared" si="0"/>
        <v>68</v>
      </c>
      <c r="Q41" s="27">
        <f t="shared" si="1"/>
        <v>11.833333333333343</v>
      </c>
    </row>
    <row r="42" spans="1:17" ht="15" customHeight="1" x14ac:dyDescent="0.2">
      <c r="A42" s="44" t="s">
        <v>322</v>
      </c>
      <c r="B42" s="4" t="s">
        <v>281</v>
      </c>
      <c r="C42" s="7">
        <v>2</v>
      </c>
      <c r="D42" s="28">
        <v>196.8</v>
      </c>
      <c r="E42" s="13">
        <v>186</v>
      </c>
      <c r="F42" s="13"/>
      <c r="G42" s="13">
        <v>184</v>
      </c>
      <c r="H42" s="13"/>
      <c r="I42" s="13">
        <v>185</v>
      </c>
      <c r="J42" s="13">
        <v>188</v>
      </c>
      <c r="K42" s="13"/>
      <c r="L42" s="13"/>
      <c r="M42" s="34">
        <v>186</v>
      </c>
      <c r="N42" s="13">
        <v>188</v>
      </c>
      <c r="O42" s="26">
        <f>IF(SUM(E42:N42)&lt;&gt;0,AVERAGE(E42:N42),"")</f>
        <v>186.16666666666666</v>
      </c>
      <c r="P42" s="8">
        <f t="shared" si="0"/>
        <v>72</v>
      </c>
      <c r="Q42" s="27">
        <f t="shared" si="1"/>
        <v>-10.633333333333354</v>
      </c>
    </row>
    <row r="43" spans="1:17" ht="15" customHeight="1" x14ac:dyDescent="0.2">
      <c r="A43" s="44" t="s">
        <v>379</v>
      </c>
      <c r="B43" s="4" t="s">
        <v>281</v>
      </c>
      <c r="C43" s="7">
        <v>8</v>
      </c>
      <c r="D43" s="28">
        <v>190</v>
      </c>
      <c r="E43" s="13">
        <v>180</v>
      </c>
      <c r="F43" s="13">
        <v>187</v>
      </c>
      <c r="G43" s="34">
        <v>186</v>
      </c>
      <c r="H43" s="34">
        <v>182</v>
      </c>
      <c r="I43" s="13"/>
      <c r="J43" s="13"/>
      <c r="K43" s="13"/>
      <c r="L43" s="13"/>
      <c r="M43" s="13"/>
      <c r="N43" s="13"/>
      <c r="O43" s="26">
        <f>IF(SUM(E43:N43)&lt;&gt;0,AVERAGE(E43:N43),"")</f>
        <v>183.75</v>
      </c>
      <c r="P43" s="8">
        <f t="shared" si="0"/>
        <v>75</v>
      </c>
      <c r="Q43" s="27">
        <f t="shared" si="1"/>
        <v>-6.25</v>
      </c>
    </row>
    <row r="44" spans="1:17" ht="15" customHeight="1" x14ac:dyDescent="0.2">
      <c r="A44" s="44" t="s">
        <v>381</v>
      </c>
      <c r="B44" s="4" t="s">
        <v>281</v>
      </c>
      <c r="C44" s="7">
        <v>8</v>
      </c>
      <c r="D44" s="28">
        <v>190</v>
      </c>
      <c r="E44" s="13">
        <v>161</v>
      </c>
      <c r="F44" s="13">
        <v>152</v>
      </c>
      <c r="G44" s="13">
        <v>176</v>
      </c>
      <c r="H44" s="13">
        <v>178</v>
      </c>
      <c r="I44" s="13">
        <v>169</v>
      </c>
      <c r="J44" s="13">
        <v>174</v>
      </c>
      <c r="K44" s="13">
        <v>180</v>
      </c>
      <c r="L44" s="13">
        <v>170</v>
      </c>
      <c r="M44" s="13">
        <v>179</v>
      </c>
      <c r="N44" s="13">
        <v>179</v>
      </c>
      <c r="O44" s="26">
        <f>IF(SUM(E44:N44)&lt;&gt;0,AVERAGE(E44:N44),"")</f>
        <v>171.8</v>
      </c>
      <c r="P44" s="8">
        <f t="shared" si="0"/>
        <v>85</v>
      </c>
      <c r="Q44" s="27">
        <f t="shared" si="1"/>
        <v>-18.199999999999989</v>
      </c>
    </row>
    <row r="45" spans="1:17" ht="15" customHeight="1" x14ac:dyDescent="0.2">
      <c r="A45" s="44" t="s">
        <v>279</v>
      </c>
      <c r="B45" s="4" t="s">
        <v>114</v>
      </c>
      <c r="C45" s="7">
        <v>9</v>
      </c>
      <c r="D45" s="28">
        <v>189.4</v>
      </c>
      <c r="E45" s="13">
        <v>169</v>
      </c>
      <c r="F45" s="13">
        <v>172</v>
      </c>
      <c r="G45" s="13">
        <v>185</v>
      </c>
      <c r="H45" s="13">
        <v>185</v>
      </c>
      <c r="I45" s="13">
        <v>184</v>
      </c>
      <c r="J45" s="13">
        <v>182</v>
      </c>
      <c r="K45" s="13">
        <v>187</v>
      </c>
      <c r="L45" s="13">
        <v>187</v>
      </c>
      <c r="M45" s="13">
        <v>166</v>
      </c>
      <c r="N45" s="13">
        <v>189</v>
      </c>
      <c r="O45" s="26">
        <f>IF(SUM(E45:N45)&lt;&gt;0,AVERAGE(E45:N45),"")</f>
        <v>180.6</v>
      </c>
      <c r="P45" s="8">
        <f t="shared" si="0"/>
        <v>78</v>
      </c>
      <c r="Q45" s="27">
        <f t="shared" si="1"/>
        <v>-8.8000000000000114</v>
      </c>
    </row>
    <row r="46" spans="1:17" ht="15" customHeight="1" x14ac:dyDescent="0.2">
      <c r="A46" s="44" t="s">
        <v>325</v>
      </c>
      <c r="B46" s="4" t="s">
        <v>51</v>
      </c>
      <c r="C46" s="7">
        <v>2</v>
      </c>
      <c r="D46" s="28">
        <v>196.2</v>
      </c>
      <c r="E46" s="13">
        <v>196</v>
      </c>
      <c r="F46" s="13">
        <v>198</v>
      </c>
      <c r="G46" s="13">
        <v>195</v>
      </c>
      <c r="H46" s="13">
        <v>198</v>
      </c>
      <c r="I46" s="13">
        <v>197</v>
      </c>
      <c r="J46" s="13">
        <v>192</v>
      </c>
      <c r="K46" s="13">
        <v>194</v>
      </c>
      <c r="L46" s="13">
        <v>199</v>
      </c>
      <c r="M46" s="13">
        <v>198</v>
      </c>
      <c r="N46" s="13">
        <v>195</v>
      </c>
      <c r="O46" s="26">
        <f>IF(SUM(E46:N46)&lt;&gt;0,AVERAGE(E46:N46),"")</f>
        <v>196.2</v>
      </c>
      <c r="P46" s="8">
        <f t="shared" si="0"/>
        <v>16</v>
      </c>
      <c r="Q46" s="27">
        <f t="shared" si="1"/>
        <v>0</v>
      </c>
    </row>
    <row r="47" spans="1:17" ht="15" customHeight="1" x14ac:dyDescent="0.2">
      <c r="A47" s="44" t="s">
        <v>402</v>
      </c>
      <c r="B47" s="4" t="s">
        <v>317</v>
      </c>
      <c r="C47" s="7">
        <v>11</v>
      </c>
      <c r="D47" s="28">
        <v>166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4" t="s">
        <v>132</v>
      </c>
      <c r="B48" s="4" t="s">
        <v>317</v>
      </c>
      <c r="C48" s="7">
        <v>1</v>
      </c>
      <c r="D48" s="28">
        <v>198.2</v>
      </c>
      <c r="E48" s="13">
        <v>196</v>
      </c>
      <c r="F48" s="13">
        <v>197</v>
      </c>
      <c r="G48" s="13">
        <v>199</v>
      </c>
      <c r="H48" s="13">
        <v>198</v>
      </c>
      <c r="I48" s="13">
        <v>197</v>
      </c>
      <c r="J48" s="13">
        <v>196</v>
      </c>
      <c r="K48" s="13">
        <v>198</v>
      </c>
      <c r="L48" s="13">
        <v>199</v>
      </c>
      <c r="M48" s="13">
        <v>198</v>
      </c>
      <c r="N48" s="13">
        <v>196</v>
      </c>
      <c r="O48" s="26">
        <f>IF(SUM(E48:N48)&lt;&gt;0,AVERAGE(E48:N48),"")</f>
        <v>197.4</v>
      </c>
      <c r="P48" s="8">
        <f t="shared" si="0"/>
        <v>10</v>
      </c>
      <c r="Q48" s="27">
        <f t="shared" si="1"/>
        <v>-0.79999999999998295</v>
      </c>
    </row>
    <row r="49" spans="1:17" ht="15" customHeight="1" x14ac:dyDescent="0.2">
      <c r="A49" s="44" t="s">
        <v>326</v>
      </c>
      <c r="B49" s="4" t="s">
        <v>317</v>
      </c>
      <c r="C49" s="7">
        <v>3</v>
      </c>
      <c r="D49" s="28">
        <v>196.2</v>
      </c>
      <c r="E49" s="13">
        <v>194</v>
      </c>
      <c r="F49" s="13">
        <v>197</v>
      </c>
      <c r="G49" s="13">
        <v>194</v>
      </c>
      <c r="H49" s="13">
        <v>197</v>
      </c>
      <c r="I49" s="13">
        <v>197</v>
      </c>
      <c r="J49" s="13">
        <v>197</v>
      </c>
      <c r="K49" s="13">
        <v>198</v>
      </c>
      <c r="L49" s="13">
        <v>198</v>
      </c>
      <c r="M49" s="13">
        <v>199</v>
      </c>
      <c r="N49" s="13">
        <v>198</v>
      </c>
      <c r="O49" s="26">
        <f>IF(SUM(E49:N49)&lt;&gt;0,AVERAGE(E49:N49),"")</f>
        <v>196.9</v>
      </c>
      <c r="P49" s="8">
        <f t="shared" si="0"/>
        <v>12</v>
      </c>
      <c r="Q49" s="27">
        <f t="shared" si="1"/>
        <v>0.70000000000001705</v>
      </c>
    </row>
    <row r="50" spans="1:17" ht="15" customHeight="1" x14ac:dyDescent="0.2">
      <c r="A50" s="44" t="s">
        <v>334</v>
      </c>
      <c r="B50" s="4" t="s">
        <v>317</v>
      </c>
      <c r="C50" s="7">
        <v>3</v>
      </c>
      <c r="D50" s="28">
        <v>195.2</v>
      </c>
      <c r="E50" s="13">
        <v>195</v>
      </c>
      <c r="F50" s="13">
        <v>195</v>
      </c>
      <c r="G50" s="13">
        <v>194</v>
      </c>
      <c r="H50" s="13">
        <v>199</v>
      </c>
      <c r="I50" s="13">
        <v>198</v>
      </c>
      <c r="J50" s="13">
        <v>195</v>
      </c>
      <c r="K50" s="13">
        <v>194</v>
      </c>
      <c r="L50" s="13">
        <v>194</v>
      </c>
      <c r="M50" s="13">
        <v>196</v>
      </c>
      <c r="N50" s="13">
        <v>196</v>
      </c>
      <c r="O50" s="26">
        <f>IF(SUM(E50:N50)&lt;&gt;0,AVERAGE(E50:N50),"")</f>
        <v>195.6</v>
      </c>
      <c r="P50" s="8">
        <f t="shared" si="0"/>
        <v>22</v>
      </c>
      <c r="Q50" s="27">
        <f t="shared" si="1"/>
        <v>0.40000000000000568</v>
      </c>
    </row>
    <row r="51" spans="1:17" ht="15" customHeight="1" x14ac:dyDescent="0.2">
      <c r="A51" s="44" t="s">
        <v>371</v>
      </c>
      <c r="B51" s="4" t="s">
        <v>317</v>
      </c>
      <c r="C51" s="7">
        <v>7</v>
      </c>
      <c r="D51" s="28">
        <v>191</v>
      </c>
      <c r="E51" s="13">
        <v>197</v>
      </c>
      <c r="F51" s="13">
        <v>196</v>
      </c>
      <c r="G51" s="13">
        <v>192</v>
      </c>
      <c r="H51" s="13">
        <v>198</v>
      </c>
      <c r="I51" s="13">
        <v>198</v>
      </c>
      <c r="J51" s="13">
        <v>197</v>
      </c>
      <c r="K51" s="13">
        <v>198</v>
      </c>
      <c r="L51" s="13">
        <v>197</v>
      </c>
      <c r="M51" s="13">
        <v>193</v>
      </c>
      <c r="N51" s="13">
        <v>187</v>
      </c>
      <c r="O51" s="26">
        <f>IF(SUM(E51:N51)&lt;&gt;0,AVERAGE(E51:N51),"")</f>
        <v>195.3</v>
      </c>
      <c r="P51" s="8">
        <f t="shared" si="0"/>
        <v>26</v>
      </c>
      <c r="Q51" s="27">
        <f t="shared" si="1"/>
        <v>4.3000000000000114</v>
      </c>
    </row>
    <row r="52" spans="1:17" ht="15" customHeight="1" x14ac:dyDescent="0.2">
      <c r="A52" s="44" t="s">
        <v>362</v>
      </c>
      <c r="B52" s="4" t="s">
        <v>317</v>
      </c>
      <c r="C52" s="7">
        <v>6</v>
      </c>
      <c r="D52" s="28">
        <v>192.2</v>
      </c>
      <c r="E52" s="13">
        <v>193</v>
      </c>
      <c r="F52" s="13">
        <v>192</v>
      </c>
      <c r="G52" s="13">
        <v>194</v>
      </c>
      <c r="H52" s="13">
        <v>194</v>
      </c>
      <c r="I52" s="13">
        <v>192</v>
      </c>
      <c r="J52" s="13">
        <v>192</v>
      </c>
      <c r="K52" s="13">
        <v>195</v>
      </c>
      <c r="L52" s="13">
        <v>195</v>
      </c>
      <c r="M52" s="13">
        <v>190</v>
      </c>
      <c r="N52" s="13">
        <v>192</v>
      </c>
      <c r="O52" s="26">
        <f>IF(SUM(E52:N52)&lt;&gt;0,AVERAGE(E52:N52),"")</f>
        <v>192.9</v>
      </c>
      <c r="P52" s="8">
        <f t="shared" si="0"/>
        <v>46</v>
      </c>
      <c r="Q52" s="27">
        <f t="shared" si="1"/>
        <v>0.70000000000001705</v>
      </c>
    </row>
    <row r="53" spans="1:17" ht="15" customHeight="1" x14ac:dyDescent="0.2">
      <c r="A53" s="44" t="s">
        <v>357</v>
      </c>
      <c r="B53" s="4" t="s">
        <v>125</v>
      </c>
      <c r="C53" s="7">
        <v>5</v>
      </c>
      <c r="D53" s="28">
        <v>193.1</v>
      </c>
      <c r="E53" s="13">
        <v>195</v>
      </c>
      <c r="F53" s="13">
        <v>198</v>
      </c>
      <c r="G53" s="13">
        <v>193</v>
      </c>
      <c r="H53" s="13">
        <v>194</v>
      </c>
      <c r="I53" s="13">
        <v>193</v>
      </c>
      <c r="J53" s="13">
        <v>200</v>
      </c>
      <c r="K53" s="13">
        <v>197</v>
      </c>
      <c r="L53" s="13">
        <v>199</v>
      </c>
      <c r="M53" s="13">
        <v>190</v>
      </c>
      <c r="N53" s="13">
        <v>198</v>
      </c>
      <c r="O53" s="26">
        <f>IF(SUM(E53:N53)&lt;&gt;0,AVERAGE(E53:N53),"")</f>
        <v>195.7</v>
      </c>
      <c r="P53" s="8">
        <f t="shared" si="0"/>
        <v>20</v>
      </c>
      <c r="Q53" s="27">
        <f t="shared" si="1"/>
        <v>2.5999999999999943</v>
      </c>
    </row>
    <row r="54" spans="1:17" ht="15" customHeight="1" x14ac:dyDescent="0.2">
      <c r="A54" s="44" t="s">
        <v>335</v>
      </c>
      <c r="B54" s="4" t="s">
        <v>125</v>
      </c>
      <c r="C54" s="7">
        <v>3</v>
      </c>
      <c r="D54" s="28">
        <v>195.2</v>
      </c>
      <c r="E54" s="13">
        <v>197</v>
      </c>
      <c r="F54" s="13">
        <v>195</v>
      </c>
      <c r="G54" s="13">
        <v>197</v>
      </c>
      <c r="H54" s="13">
        <v>194</v>
      </c>
      <c r="I54" s="13">
        <v>196</v>
      </c>
      <c r="J54" s="13">
        <v>193</v>
      </c>
      <c r="K54" s="13">
        <v>194</v>
      </c>
      <c r="L54" s="13">
        <v>197</v>
      </c>
      <c r="M54" s="13">
        <v>194</v>
      </c>
      <c r="N54" s="13">
        <v>197</v>
      </c>
      <c r="O54" s="26">
        <f>IF(SUM(E54:N54)&lt;&gt;0,AVERAGE(E54:N54),"")</f>
        <v>195.4</v>
      </c>
      <c r="P54" s="8">
        <f t="shared" si="0"/>
        <v>23</v>
      </c>
      <c r="Q54" s="27">
        <f t="shared" si="1"/>
        <v>0.20000000000001705</v>
      </c>
    </row>
    <row r="55" spans="1:17" ht="15" customHeight="1" x14ac:dyDescent="0.2">
      <c r="A55" s="44" t="s">
        <v>333</v>
      </c>
      <c r="B55" s="4" t="s">
        <v>125</v>
      </c>
      <c r="C55" s="7">
        <v>3</v>
      </c>
      <c r="D55" s="28">
        <v>195.3</v>
      </c>
      <c r="E55" s="13">
        <v>194</v>
      </c>
      <c r="F55" s="13">
        <v>195</v>
      </c>
      <c r="G55" s="13">
        <v>198</v>
      </c>
      <c r="H55" s="13">
        <v>185</v>
      </c>
      <c r="I55" s="13">
        <v>197</v>
      </c>
      <c r="J55" s="13">
        <v>196</v>
      </c>
      <c r="K55" s="13">
        <v>197</v>
      </c>
      <c r="L55" s="13">
        <v>200</v>
      </c>
      <c r="M55" s="13">
        <v>194</v>
      </c>
      <c r="N55" s="13">
        <v>195</v>
      </c>
      <c r="O55" s="26">
        <f>IF(SUM(E55:N55)&lt;&gt;0,AVERAGE(E55:N55),"")</f>
        <v>195.1</v>
      </c>
      <c r="P55" s="8">
        <f t="shared" si="0"/>
        <v>30</v>
      </c>
      <c r="Q55" s="27">
        <f t="shared" si="1"/>
        <v>-0.20000000000001705</v>
      </c>
    </row>
    <row r="56" spans="1:17" ht="15" customHeight="1" x14ac:dyDescent="0.2">
      <c r="A56" s="44" t="s">
        <v>359</v>
      </c>
      <c r="B56" s="4" t="s">
        <v>125</v>
      </c>
      <c r="C56" s="7">
        <v>6</v>
      </c>
      <c r="D56" s="28">
        <v>193</v>
      </c>
      <c r="E56" s="13">
        <v>196</v>
      </c>
      <c r="F56" s="13">
        <v>197</v>
      </c>
      <c r="G56" s="13">
        <v>192</v>
      </c>
      <c r="H56" s="13">
        <v>199</v>
      </c>
      <c r="I56" s="13">
        <v>196</v>
      </c>
      <c r="J56" s="13">
        <v>194</v>
      </c>
      <c r="K56" s="13">
        <v>198</v>
      </c>
      <c r="L56" s="13">
        <v>189</v>
      </c>
      <c r="M56" s="13">
        <v>195</v>
      </c>
      <c r="N56" s="13">
        <v>189</v>
      </c>
      <c r="O56" s="26">
        <f>IF(SUM(E56:N56)&lt;&gt;0,AVERAGE(E56:N56),"")</f>
        <v>194.5</v>
      </c>
      <c r="P56" s="8">
        <f t="shared" si="0"/>
        <v>32</v>
      </c>
      <c r="Q56" s="27">
        <f t="shared" si="1"/>
        <v>1.5</v>
      </c>
    </row>
    <row r="57" spans="1:17" ht="15" customHeight="1" x14ac:dyDescent="0.2">
      <c r="A57" s="44" t="s">
        <v>351</v>
      </c>
      <c r="B57" s="4" t="s">
        <v>125</v>
      </c>
      <c r="C57" s="7">
        <v>5</v>
      </c>
      <c r="D57" s="28">
        <v>193.6</v>
      </c>
      <c r="E57" s="13">
        <v>194</v>
      </c>
      <c r="F57" s="13">
        <v>200</v>
      </c>
      <c r="G57" s="13">
        <v>196</v>
      </c>
      <c r="H57" s="13">
        <v>194</v>
      </c>
      <c r="I57" s="13">
        <v>191</v>
      </c>
      <c r="J57" s="13">
        <v>197</v>
      </c>
      <c r="K57" s="13">
        <v>193</v>
      </c>
      <c r="L57" s="13">
        <v>195</v>
      </c>
      <c r="M57" s="13">
        <v>194</v>
      </c>
      <c r="N57" s="13">
        <v>190</v>
      </c>
      <c r="O57" s="26">
        <f>IF(SUM(E57:N57)&lt;&gt;0,AVERAGE(E57:N57),"")</f>
        <v>194.4</v>
      </c>
      <c r="P57" s="8">
        <f t="shared" si="0"/>
        <v>34</v>
      </c>
      <c r="Q57" s="27">
        <f t="shared" si="1"/>
        <v>0.80000000000001137</v>
      </c>
    </row>
    <row r="58" spans="1:17" ht="15" customHeight="1" x14ac:dyDescent="0.2">
      <c r="A58" s="44" t="s">
        <v>355</v>
      </c>
      <c r="B58" s="4" t="s">
        <v>125</v>
      </c>
      <c r="C58" s="7">
        <v>5</v>
      </c>
      <c r="D58" s="28">
        <v>193.3</v>
      </c>
      <c r="E58" s="13">
        <v>191</v>
      </c>
      <c r="F58" s="13">
        <v>200</v>
      </c>
      <c r="G58" s="13">
        <v>198</v>
      </c>
      <c r="H58" s="13">
        <v>200</v>
      </c>
      <c r="I58" s="13">
        <v>198</v>
      </c>
      <c r="J58" s="13">
        <v>189</v>
      </c>
      <c r="K58" s="13">
        <v>197</v>
      </c>
      <c r="L58" s="13">
        <v>189</v>
      </c>
      <c r="M58" s="13">
        <v>187</v>
      </c>
      <c r="N58" s="13">
        <v>195</v>
      </c>
      <c r="O58" s="26">
        <f>IF(SUM(E58:N58)&lt;&gt;0,AVERAGE(E58:N58),"")</f>
        <v>194.4</v>
      </c>
      <c r="P58" s="8">
        <f t="shared" si="0"/>
        <v>34</v>
      </c>
      <c r="Q58" s="27">
        <f t="shared" si="1"/>
        <v>1.0999999999999943</v>
      </c>
    </row>
    <row r="59" spans="1:17" ht="15" customHeight="1" x14ac:dyDescent="0.2">
      <c r="A59" s="44" t="s">
        <v>329</v>
      </c>
      <c r="B59" s="4" t="s">
        <v>125</v>
      </c>
      <c r="C59" s="7">
        <v>3</v>
      </c>
      <c r="D59" s="28">
        <v>195.8</v>
      </c>
      <c r="E59" s="13">
        <v>192</v>
      </c>
      <c r="F59" s="13">
        <v>199</v>
      </c>
      <c r="G59" s="13">
        <v>187</v>
      </c>
      <c r="H59" s="13">
        <v>192</v>
      </c>
      <c r="I59" s="13">
        <v>190</v>
      </c>
      <c r="J59" s="13">
        <v>195</v>
      </c>
      <c r="K59" s="13">
        <v>193</v>
      </c>
      <c r="L59" s="13">
        <v>192</v>
      </c>
      <c r="M59" s="13">
        <v>197</v>
      </c>
      <c r="N59" s="13">
        <v>192</v>
      </c>
      <c r="O59" s="26">
        <f>IF(SUM(E59:N59)&lt;&gt;0,AVERAGE(E59:N59),"")</f>
        <v>192.9</v>
      </c>
      <c r="P59" s="8">
        <f t="shared" si="0"/>
        <v>46</v>
      </c>
      <c r="Q59" s="27">
        <f t="shared" si="1"/>
        <v>-2.9000000000000057</v>
      </c>
    </row>
    <row r="60" spans="1:17" ht="15" customHeight="1" x14ac:dyDescent="0.2">
      <c r="A60" s="44" t="s">
        <v>330</v>
      </c>
      <c r="B60" s="4" t="s">
        <v>125</v>
      </c>
      <c r="C60" s="7">
        <v>3</v>
      </c>
      <c r="D60" s="28">
        <v>195.8</v>
      </c>
      <c r="E60" s="13">
        <v>189</v>
      </c>
      <c r="F60" s="13">
        <v>191</v>
      </c>
      <c r="G60" s="13">
        <v>190</v>
      </c>
      <c r="H60" s="13">
        <v>196</v>
      </c>
      <c r="I60" s="13">
        <v>194</v>
      </c>
      <c r="J60" s="13">
        <v>194</v>
      </c>
      <c r="K60" s="13">
        <v>189</v>
      </c>
      <c r="L60" s="13">
        <v>196</v>
      </c>
      <c r="M60" s="13"/>
      <c r="N60" s="13"/>
      <c r="O60" s="26">
        <f>IF(SUM(E60:N60)&lt;&gt;0,AVERAGE(E60:N60),"")</f>
        <v>192.375</v>
      </c>
      <c r="P60" s="8">
        <f t="shared" si="0"/>
        <v>49</v>
      </c>
      <c r="Q60" s="27">
        <f t="shared" si="1"/>
        <v>-3.4250000000000114</v>
      </c>
    </row>
    <row r="61" spans="1:17" ht="15" customHeight="1" x14ac:dyDescent="0.2">
      <c r="A61" s="44" t="s">
        <v>356</v>
      </c>
      <c r="B61" s="4" t="s">
        <v>125</v>
      </c>
      <c r="C61" s="7">
        <v>5</v>
      </c>
      <c r="D61" s="28">
        <v>193.1</v>
      </c>
      <c r="E61" s="13">
        <v>195</v>
      </c>
      <c r="F61" s="13">
        <v>194</v>
      </c>
      <c r="G61" s="13">
        <v>192</v>
      </c>
      <c r="H61" s="13">
        <v>196</v>
      </c>
      <c r="I61" s="13">
        <v>193</v>
      </c>
      <c r="J61" s="13">
        <v>185</v>
      </c>
      <c r="K61" s="13">
        <v>198</v>
      </c>
      <c r="L61" s="13">
        <v>188</v>
      </c>
      <c r="M61" s="13">
        <v>193</v>
      </c>
      <c r="N61" s="13">
        <v>182</v>
      </c>
      <c r="O61" s="26">
        <f>IF(SUM(E61:N61)&lt;&gt;0,AVERAGE(E61:N61),"")</f>
        <v>191.6</v>
      </c>
      <c r="P61" s="8">
        <f t="shared" si="0"/>
        <v>54</v>
      </c>
      <c r="Q61" s="27">
        <f t="shared" si="1"/>
        <v>-1.5</v>
      </c>
    </row>
    <row r="62" spans="1:17" ht="15" customHeight="1" x14ac:dyDescent="0.2">
      <c r="A62" s="44" t="s">
        <v>363</v>
      </c>
      <c r="B62" s="4" t="s">
        <v>125</v>
      </c>
      <c r="C62" s="7">
        <v>6</v>
      </c>
      <c r="D62" s="28">
        <v>192.2</v>
      </c>
      <c r="E62" s="13">
        <v>192</v>
      </c>
      <c r="F62" s="13">
        <v>187</v>
      </c>
      <c r="G62" s="13">
        <v>193</v>
      </c>
      <c r="H62" s="13">
        <v>194</v>
      </c>
      <c r="I62" s="13">
        <v>190</v>
      </c>
      <c r="J62" s="13">
        <v>191</v>
      </c>
      <c r="K62" s="13">
        <v>187</v>
      </c>
      <c r="L62" s="13">
        <v>190</v>
      </c>
      <c r="M62" s="13">
        <v>194</v>
      </c>
      <c r="N62" s="13">
        <v>191</v>
      </c>
      <c r="O62" s="26">
        <f>IF(SUM(E62:N62)&lt;&gt;0,AVERAGE(E62:N62),"")</f>
        <v>190.9</v>
      </c>
      <c r="P62" s="8">
        <f t="shared" si="0"/>
        <v>56</v>
      </c>
      <c r="Q62" s="27">
        <f t="shared" si="1"/>
        <v>-1.2999999999999829</v>
      </c>
    </row>
    <row r="63" spans="1:17" ht="15" customHeight="1" x14ac:dyDescent="0.2">
      <c r="A63" s="44" t="s">
        <v>383</v>
      </c>
      <c r="B63" s="4" t="s">
        <v>125</v>
      </c>
      <c r="C63" s="7">
        <v>9</v>
      </c>
      <c r="D63" s="28">
        <v>189.9</v>
      </c>
      <c r="E63" s="13">
        <v>195</v>
      </c>
      <c r="F63" s="13">
        <v>176</v>
      </c>
      <c r="G63" s="13">
        <v>191</v>
      </c>
      <c r="H63" s="13">
        <v>195</v>
      </c>
      <c r="I63" s="13">
        <v>196</v>
      </c>
      <c r="J63" s="13">
        <v>183</v>
      </c>
      <c r="K63" s="13">
        <v>186</v>
      </c>
      <c r="L63" s="13">
        <v>179</v>
      </c>
      <c r="M63" s="13">
        <v>188</v>
      </c>
      <c r="N63" s="13">
        <v>179</v>
      </c>
      <c r="O63" s="26">
        <f>IF(SUM(E63:N63)&lt;&gt;0,AVERAGE(E63:N63),"")</f>
        <v>186.8</v>
      </c>
      <c r="P63" s="8">
        <f t="shared" si="0"/>
        <v>71</v>
      </c>
      <c r="Q63" s="27">
        <f t="shared" si="1"/>
        <v>-3.0999999999999943</v>
      </c>
    </row>
    <row r="64" spans="1:17" ht="15" customHeight="1" x14ac:dyDescent="0.2">
      <c r="A64" s="44" t="s">
        <v>337</v>
      </c>
      <c r="B64" s="4" t="s">
        <v>338</v>
      </c>
      <c r="C64" s="7">
        <v>4</v>
      </c>
      <c r="D64" s="28">
        <v>195.16666666666666</v>
      </c>
      <c r="E64" s="13">
        <v>192</v>
      </c>
      <c r="F64" s="13">
        <v>192</v>
      </c>
      <c r="G64" s="13">
        <v>198</v>
      </c>
      <c r="H64" s="13">
        <v>198</v>
      </c>
      <c r="I64" s="13">
        <v>196</v>
      </c>
      <c r="J64" s="13">
        <v>196</v>
      </c>
      <c r="K64" s="13">
        <v>189</v>
      </c>
      <c r="L64" s="13">
        <v>197</v>
      </c>
      <c r="M64" s="13">
        <v>199</v>
      </c>
      <c r="N64" s="13">
        <v>197</v>
      </c>
      <c r="O64" s="26">
        <f>IF(SUM(E64:N64)&lt;&gt;0,AVERAGE(E64:N64),"")</f>
        <v>195.4</v>
      </c>
      <c r="P64" s="8">
        <f t="shared" si="0"/>
        <v>23</v>
      </c>
      <c r="Q64" s="27">
        <f t="shared" si="1"/>
        <v>0.23333333333334849</v>
      </c>
    </row>
    <row r="65" spans="1:17" ht="15" customHeight="1" x14ac:dyDescent="0.2">
      <c r="A65" s="44" t="s">
        <v>399</v>
      </c>
      <c r="B65" s="4" t="s">
        <v>338</v>
      </c>
      <c r="C65" s="7">
        <v>11</v>
      </c>
      <c r="D65" s="28">
        <v>178</v>
      </c>
      <c r="E65" s="13">
        <v>170</v>
      </c>
      <c r="F65" s="13">
        <v>186</v>
      </c>
      <c r="G65" s="13">
        <v>178</v>
      </c>
      <c r="H65" s="13">
        <v>174</v>
      </c>
      <c r="I65" s="13">
        <v>178</v>
      </c>
      <c r="J65" s="13">
        <v>181</v>
      </c>
      <c r="K65" s="13">
        <v>169</v>
      </c>
      <c r="L65" s="13">
        <v>176</v>
      </c>
      <c r="M65" s="13">
        <v>174</v>
      </c>
      <c r="N65" s="13">
        <v>178</v>
      </c>
      <c r="O65" s="26">
        <f>IF(SUM(E65:N65)&lt;&gt;0,AVERAGE(E65:N65),"")</f>
        <v>176.4</v>
      </c>
      <c r="P65" s="8">
        <f t="shared" si="0"/>
        <v>83</v>
      </c>
      <c r="Q65" s="27">
        <f t="shared" si="1"/>
        <v>-1.5999999999999943</v>
      </c>
    </row>
    <row r="66" spans="1:17" ht="15" customHeight="1" x14ac:dyDescent="0.2">
      <c r="A66" s="44" t="s">
        <v>348</v>
      </c>
      <c r="B66" s="4" t="s">
        <v>345</v>
      </c>
      <c r="C66" s="7">
        <v>5</v>
      </c>
      <c r="D66" s="28">
        <v>193.8</v>
      </c>
      <c r="E66" s="13">
        <v>190</v>
      </c>
      <c r="F66" s="13">
        <v>195</v>
      </c>
      <c r="G66" s="13">
        <v>190</v>
      </c>
      <c r="H66" s="13">
        <v>195</v>
      </c>
      <c r="I66" s="13">
        <v>197</v>
      </c>
      <c r="J66" s="13">
        <v>197</v>
      </c>
      <c r="K66" s="13">
        <v>197</v>
      </c>
      <c r="L66" s="13">
        <v>197</v>
      </c>
      <c r="M66" s="13">
        <v>200</v>
      </c>
      <c r="N66" s="13">
        <v>199</v>
      </c>
      <c r="O66" s="26">
        <f>IF(SUM(E66:N66)&lt;&gt;0,AVERAGE(E66:N66),"")</f>
        <v>195.7</v>
      </c>
      <c r="P66" s="8">
        <f t="shared" si="0"/>
        <v>20</v>
      </c>
      <c r="Q66" s="27">
        <f t="shared" si="1"/>
        <v>1.8999999999999773</v>
      </c>
    </row>
    <row r="67" spans="1:17" ht="15" customHeight="1" x14ac:dyDescent="0.2">
      <c r="A67" s="44" t="s">
        <v>344</v>
      </c>
      <c r="B67" s="4" t="s">
        <v>345</v>
      </c>
      <c r="C67" s="7">
        <v>4</v>
      </c>
      <c r="D67" s="28">
        <v>194.3</v>
      </c>
      <c r="E67" s="13">
        <v>194</v>
      </c>
      <c r="F67" s="13">
        <v>192</v>
      </c>
      <c r="G67" s="13">
        <v>195</v>
      </c>
      <c r="H67" s="13">
        <v>191</v>
      </c>
      <c r="I67" s="13">
        <v>192</v>
      </c>
      <c r="J67" s="13">
        <v>196</v>
      </c>
      <c r="K67" s="13">
        <v>192</v>
      </c>
      <c r="L67" s="13">
        <v>197</v>
      </c>
      <c r="M67" s="13">
        <v>194</v>
      </c>
      <c r="N67" s="13">
        <v>193</v>
      </c>
      <c r="O67" s="26">
        <f>IF(SUM(E67:N67)&lt;&gt;0,AVERAGE(E67:N67),"")</f>
        <v>193.6</v>
      </c>
      <c r="P67" s="8">
        <f t="shared" si="0"/>
        <v>42</v>
      </c>
      <c r="Q67" s="27">
        <f t="shared" si="1"/>
        <v>-0.70000000000001705</v>
      </c>
    </row>
    <row r="68" spans="1:17" ht="15" customHeight="1" x14ac:dyDescent="0.2">
      <c r="A68" s="44" t="s">
        <v>352</v>
      </c>
      <c r="B68" s="4" t="s">
        <v>116</v>
      </c>
      <c r="C68" s="7">
        <v>5</v>
      </c>
      <c r="D68" s="28">
        <v>193.6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>IF(SUM(E68:N68)&lt;&gt;0,AVERAGE(E68:N68),"")</f>
        <v/>
      </c>
      <c r="P68" s="8" t="str">
        <f t="shared" si="0"/>
        <v/>
      </c>
      <c r="Q68" s="27" t="str">
        <f t="shared" si="1"/>
        <v/>
      </c>
    </row>
    <row r="69" spans="1:17" ht="15" customHeight="1" x14ac:dyDescent="0.2">
      <c r="A69" s="44" t="s">
        <v>318</v>
      </c>
      <c r="B69" s="4" t="s">
        <v>319</v>
      </c>
      <c r="C69" s="7">
        <v>2</v>
      </c>
      <c r="D69" s="28">
        <v>197.7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>IF(SUM(E69:N69)&lt;&gt;0,AVERAGE(E69:N69),"")</f>
        <v/>
      </c>
      <c r="P69" s="8" t="str">
        <f t="shared" ref="P69:P99" si="2">IF(COUNT($E69:$N69)&gt;0,RANK($O69,$O$4:$O$99),"")</f>
        <v/>
      </c>
      <c r="Q69" s="27" t="str">
        <f t="shared" ref="Q69:Q99" si="3">IF(D69&gt;0,IF(O69&lt;&gt;"",O69-D69,""),"")</f>
        <v/>
      </c>
    </row>
    <row r="70" spans="1:17" ht="15" customHeight="1" x14ac:dyDescent="0.2">
      <c r="A70" s="44" t="s">
        <v>367</v>
      </c>
      <c r="B70" s="4" t="s">
        <v>319</v>
      </c>
      <c r="C70" s="7">
        <v>7</v>
      </c>
      <c r="D70" s="28">
        <v>191.6</v>
      </c>
      <c r="E70" s="13">
        <v>189</v>
      </c>
      <c r="F70" s="13">
        <v>195</v>
      </c>
      <c r="G70" s="13">
        <v>192</v>
      </c>
      <c r="H70" s="13">
        <v>191</v>
      </c>
      <c r="I70" s="13">
        <v>190</v>
      </c>
      <c r="J70" s="13">
        <v>193</v>
      </c>
      <c r="K70" s="13">
        <v>174</v>
      </c>
      <c r="L70" s="13">
        <v>189</v>
      </c>
      <c r="M70" s="13">
        <v>190</v>
      </c>
      <c r="N70" s="13">
        <v>194</v>
      </c>
      <c r="O70" s="26">
        <f>IF(SUM(E70:N70)&lt;&gt;0,AVERAGE(E70:N70),"")</f>
        <v>189.7</v>
      </c>
      <c r="P70" s="8">
        <f t="shared" si="2"/>
        <v>62</v>
      </c>
      <c r="Q70" s="27">
        <f t="shared" si="3"/>
        <v>-1.9000000000000057</v>
      </c>
    </row>
    <row r="71" spans="1:17" ht="15" customHeight="1" x14ac:dyDescent="0.2">
      <c r="A71" s="44" t="s">
        <v>321</v>
      </c>
      <c r="B71" s="4" t="s">
        <v>319</v>
      </c>
      <c r="C71" s="7">
        <v>2</v>
      </c>
      <c r="D71" s="28">
        <v>197.3</v>
      </c>
      <c r="E71" s="13">
        <v>195</v>
      </c>
      <c r="F71" s="13">
        <v>196</v>
      </c>
      <c r="G71" s="13">
        <v>196</v>
      </c>
      <c r="H71" s="13">
        <v>199</v>
      </c>
      <c r="I71" s="13">
        <v>199</v>
      </c>
      <c r="J71" s="13">
        <v>198</v>
      </c>
      <c r="K71" s="13">
        <v>198</v>
      </c>
      <c r="L71" s="13">
        <v>200</v>
      </c>
      <c r="M71" s="13">
        <v>110</v>
      </c>
      <c r="N71" s="13">
        <v>199</v>
      </c>
      <c r="O71" s="26">
        <f>IF(SUM(E71:N71)&lt;&gt;0,AVERAGE(E71:N71),"")</f>
        <v>189</v>
      </c>
      <c r="P71" s="8">
        <f t="shared" si="2"/>
        <v>64</v>
      </c>
      <c r="Q71" s="27">
        <f t="shared" si="3"/>
        <v>-8.3000000000000114</v>
      </c>
    </row>
    <row r="72" spans="1:17" ht="15" customHeight="1" x14ac:dyDescent="0.2">
      <c r="A72" s="44" t="s">
        <v>341</v>
      </c>
      <c r="B72" s="4" t="s">
        <v>342</v>
      </c>
      <c r="C72" s="7">
        <v>4</v>
      </c>
      <c r="D72" s="28">
        <v>194.7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>IF(SUM(E72:N72)&lt;&gt;0,AVERAGE(E72:N72),"")</f>
        <v/>
      </c>
      <c r="P72" s="8" t="str">
        <f t="shared" si="2"/>
        <v/>
      </c>
      <c r="Q72" s="27" t="str">
        <f t="shared" si="3"/>
        <v/>
      </c>
    </row>
    <row r="73" spans="1:17" ht="15" customHeight="1" x14ac:dyDescent="0.2">
      <c r="A73" s="44" t="s">
        <v>353</v>
      </c>
      <c r="B73" s="4" t="s">
        <v>342</v>
      </c>
      <c r="C73" s="7">
        <v>5</v>
      </c>
      <c r="D73" s="28">
        <v>193.6</v>
      </c>
      <c r="E73" s="13">
        <v>193</v>
      </c>
      <c r="F73" s="13">
        <v>193</v>
      </c>
      <c r="G73" s="13">
        <v>194</v>
      </c>
      <c r="H73" s="13">
        <v>195</v>
      </c>
      <c r="I73" s="13">
        <v>192</v>
      </c>
      <c r="J73" s="13">
        <v>197</v>
      </c>
      <c r="K73" s="13">
        <v>196</v>
      </c>
      <c r="L73" s="13">
        <v>186</v>
      </c>
      <c r="M73" s="13">
        <v>192</v>
      </c>
      <c r="N73" s="13">
        <v>196</v>
      </c>
      <c r="O73" s="26">
        <f>IF(SUM(E73:N73)&lt;&gt;0,AVERAGE(E73:N73),"")</f>
        <v>193.4</v>
      </c>
      <c r="P73" s="8">
        <f t="shared" si="2"/>
        <v>43</v>
      </c>
      <c r="Q73" s="27">
        <f t="shared" si="3"/>
        <v>-0.19999999999998863</v>
      </c>
    </row>
    <row r="74" spans="1:17" ht="15" customHeight="1" x14ac:dyDescent="0.2">
      <c r="A74" s="44" t="s">
        <v>343</v>
      </c>
      <c r="B74" s="4" t="s">
        <v>342</v>
      </c>
      <c r="C74" s="7">
        <v>4</v>
      </c>
      <c r="D74" s="28">
        <v>194.5</v>
      </c>
      <c r="E74" s="13">
        <v>182</v>
      </c>
      <c r="F74" s="13">
        <v>188</v>
      </c>
      <c r="G74" s="13">
        <v>190</v>
      </c>
      <c r="H74" s="13">
        <v>196</v>
      </c>
      <c r="I74" s="13">
        <v>193</v>
      </c>
      <c r="J74" s="13">
        <v>192</v>
      </c>
      <c r="K74" s="13">
        <v>192</v>
      </c>
      <c r="L74" s="13">
        <v>194</v>
      </c>
      <c r="M74" s="13">
        <v>193</v>
      </c>
      <c r="N74" s="13">
        <v>191</v>
      </c>
      <c r="O74" s="26">
        <f>IF(SUM(E74:N74)&lt;&gt;0,AVERAGE(E74:N74),"")</f>
        <v>191.1</v>
      </c>
      <c r="P74" s="8">
        <f t="shared" si="2"/>
        <v>55</v>
      </c>
      <c r="Q74" s="27">
        <f t="shared" si="3"/>
        <v>-3.4000000000000057</v>
      </c>
    </row>
    <row r="75" spans="1:17" ht="15" customHeight="1" x14ac:dyDescent="0.2">
      <c r="A75" s="44" t="s">
        <v>394</v>
      </c>
      <c r="B75" s="4" t="s">
        <v>342</v>
      </c>
      <c r="C75" s="7">
        <v>10</v>
      </c>
      <c r="D75" s="28">
        <v>182</v>
      </c>
      <c r="E75" s="13">
        <v>181</v>
      </c>
      <c r="F75" s="13">
        <v>175</v>
      </c>
      <c r="G75" s="13">
        <v>174</v>
      </c>
      <c r="H75" s="13">
        <v>188</v>
      </c>
      <c r="I75" s="13">
        <v>182</v>
      </c>
      <c r="J75" s="13">
        <v>186</v>
      </c>
      <c r="K75" s="13">
        <v>194</v>
      </c>
      <c r="L75" s="13">
        <v>187</v>
      </c>
      <c r="M75" s="13">
        <v>186</v>
      </c>
      <c r="N75" s="13">
        <v>190</v>
      </c>
      <c r="O75" s="26">
        <f>IF(SUM(E75:N75)&lt;&gt;0,AVERAGE(E75:N75),"")</f>
        <v>184.3</v>
      </c>
      <c r="P75" s="8">
        <f t="shared" si="2"/>
        <v>73</v>
      </c>
      <c r="Q75" s="27">
        <f t="shared" si="3"/>
        <v>2.3000000000000114</v>
      </c>
    </row>
    <row r="76" spans="1:17" ht="15" customHeight="1" x14ac:dyDescent="0.2">
      <c r="A76" s="44" t="s">
        <v>151</v>
      </c>
      <c r="B76" s="4" t="s">
        <v>152</v>
      </c>
      <c r="C76" s="7">
        <v>1</v>
      </c>
      <c r="D76" s="28">
        <v>198.8</v>
      </c>
      <c r="E76" s="13">
        <v>199</v>
      </c>
      <c r="F76" s="13">
        <v>199</v>
      </c>
      <c r="G76" s="13">
        <v>200</v>
      </c>
      <c r="H76" s="13">
        <v>196</v>
      </c>
      <c r="I76" s="13">
        <v>199</v>
      </c>
      <c r="J76" s="13">
        <v>198</v>
      </c>
      <c r="K76" s="13">
        <v>197</v>
      </c>
      <c r="L76" s="13">
        <v>197</v>
      </c>
      <c r="M76" s="13">
        <v>195</v>
      </c>
      <c r="N76" s="13">
        <v>197</v>
      </c>
      <c r="O76" s="26">
        <f>IF(SUM(E76:N76)&lt;&gt;0,AVERAGE(E76:N76),"")</f>
        <v>197.7</v>
      </c>
      <c r="P76" s="8">
        <f t="shared" si="2"/>
        <v>7</v>
      </c>
      <c r="Q76" s="27">
        <f t="shared" si="3"/>
        <v>-1.1000000000000227</v>
      </c>
    </row>
    <row r="77" spans="1:17" ht="15" customHeight="1" x14ac:dyDescent="0.2">
      <c r="A77" s="44" t="s">
        <v>372</v>
      </c>
      <c r="B77" s="4" t="s">
        <v>257</v>
      </c>
      <c r="C77" s="7">
        <v>7</v>
      </c>
      <c r="D77" s="28">
        <v>191</v>
      </c>
      <c r="E77" s="13">
        <v>199</v>
      </c>
      <c r="F77" s="13">
        <v>198</v>
      </c>
      <c r="G77" s="13">
        <v>196</v>
      </c>
      <c r="H77" s="13">
        <v>198</v>
      </c>
      <c r="I77" s="13">
        <v>200</v>
      </c>
      <c r="J77" s="13">
        <v>197</v>
      </c>
      <c r="K77" s="13">
        <v>198</v>
      </c>
      <c r="L77" s="13">
        <v>196</v>
      </c>
      <c r="M77" s="13">
        <v>200</v>
      </c>
      <c r="N77" s="13">
        <v>200</v>
      </c>
      <c r="O77" s="26">
        <f>IF(SUM(E77:N77)&lt;&gt;0,AVERAGE(E77:N77),"")</f>
        <v>198.2</v>
      </c>
      <c r="P77" s="8">
        <f t="shared" si="2"/>
        <v>3</v>
      </c>
      <c r="Q77" s="27">
        <f t="shared" si="3"/>
        <v>7.1999999999999886</v>
      </c>
    </row>
    <row r="78" spans="1:17" ht="15" customHeight="1" x14ac:dyDescent="0.2">
      <c r="A78" s="44" t="s">
        <v>376</v>
      </c>
      <c r="B78" s="4" t="s">
        <v>257</v>
      </c>
      <c r="C78" s="7">
        <v>8</v>
      </c>
      <c r="D78" s="28">
        <v>190.1</v>
      </c>
      <c r="E78" s="13">
        <v>197</v>
      </c>
      <c r="F78" s="13">
        <v>200</v>
      </c>
      <c r="G78" s="13">
        <v>198</v>
      </c>
      <c r="H78" s="13">
        <v>197</v>
      </c>
      <c r="I78" s="13">
        <v>196</v>
      </c>
      <c r="J78" s="13">
        <v>199</v>
      </c>
      <c r="K78" s="13">
        <v>199</v>
      </c>
      <c r="L78" s="13">
        <v>198</v>
      </c>
      <c r="M78" s="13">
        <v>200</v>
      </c>
      <c r="N78" s="13">
        <v>196</v>
      </c>
      <c r="O78" s="26">
        <f>IF(SUM(E78:N78)&lt;&gt;0,AVERAGE(E78:N78),"")</f>
        <v>198</v>
      </c>
      <c r="P78" s="8">
        <f t="shared" si="2"/>
        <v>5</v>
      </c>
      <c r="Q78" s="27">
        <f t="shared" si="3"/>
        <v>7.9000000000000057</v>
      </c>
    </row>
    <row r="79" spans="1:17" ht="15" customHeight="1" x14ac:dyDescent="0.2">
      <c r="A79" s="44" t="s">
        <v>385</v>
      </c>
      <c r="B79" s="4" t="s">
        <v>257</v>
      </c>
      <c r="C79" s="7">
        <v>9</v>
      </c>
      <c r="D79" s="28">
        <v>188.1</v>
      </c>
      <c r="E79" s="13">
        <v>194</v>
      </c>
      <c r="F79" s="13">
        <v>194</v>
      </c>
      <c r="G79" s="13">
        <v>196</v>
      </c>
      <c r="H79" s="13">
        <v>195</v>
      </c>
      <c r="I79" s="13">
        <v>192</v>
      </c>
      <c r="J79" s="13">
        <v>195</v>
      </c>
      <c r="K79" s="13">
        <v>195</v>
      </c>
      <c r="L79" s="13">
        <v>195</v>
      </c>
      <c r="M79" s="13">
        <v>194</v>
      </c>
      <c r="N79" s="13">
        <v>187</v>
      </c>
      <c r="O79" s="26">
        <f>IF(SUM(E79:N79)&lt;&gt;0,AVERAGE(E79:N79),"")</f>
        <v>193.7</v>
      </c>
      <c r="P79" s="8">
        <f t="shared" si="2"/>
        <v>41</v>
      </c>
      <c r="Q79" s="27">
        <f t="shared" si="3"/>
        <v>5.5999999999999943</v>
      </c>
    </row>
    <row r="80" spans="1:17" ht="15" customHeight="1" x14ac:dyDescent="0.2">
      <c r="A80" s="44" t="s">
        <v>360</v>
      </c>
      <c r="B80" s="4" t="s">
        <v>310</v>
      </c>
      <c r="C80" s="7">
        <v>6</v>
      </c>
      <c r="D80" s="28">
        <v>192.3</v>
      </c>
      <c r="E80" s="13">
        <v>200</v>
      </c>
      <c r="F80" s="13">
        <v>198</v>
      </c>
      <c r="G80" s="13">
        <v>195</v>
      </c>
      <c r="H80" s="13">
        <v>193</v>
      </c>
      <c r="I80" s="13">
        <v>194</v>
      </c>
      <c r="J80" s="13">
        <v>197</v>
      </c>
      <c r="K80" s="13">
        <v>200</v>
      </c>
      <c r="L80" s="13">
        <v>191</v>
      </c>
      <c r="M80" s="13">
        <v>200</v>
      </c>
      <c r="N80" s="13">
        <v>199</v>
      </c>
      <c r="O80" s="26">
        <f>IF(SUM(E80:N80)&lt;&gt;0,AVERAGE(E80:N80),"")</f>
        <v>196.7</v>
      </c>
      <c r="P80" s="8">
        <f t="shared" si="2"/>
        <v>14</v>
      </c>
      <c r="Q80" s="27">
        <f t="shared" si="3"/>
        <v>4.3999999999999773</v>
      </c>
    </row>
    <row r="81" spans="1:17" ht="15" customHeight="1" x14ac:dyDescent="0.2">
      <c r="A81" s="44" t="s">
        <v>309</v>
      </c>
      <c r="B81" s="4" t="s">
        <v>310</v>
      </c>
      <c r="C81" s="7">
        <v>1</v>
      </c>
      <c r="D81" s="28">
        <v>199.2</v>
      </c>
      <c r="E81" s="13">
        <v>194</v>
      </c>
      <c r="F81" s="13">
        <v>197</v>
      </c>
      <c r="G81" s="13">
        <v>199</v>
      </c>
      <c r="H81" s="13">
        <v>198</v>
      </c>
      <c r="I81" s="13">
        <v>193</v>
      </c>
      <c r="J81" s="13">
        <v>197</v>
      </c>
      <c r="K81" s="13">
        <v>189</v>
      </c>
      <c r="L81" s="13">
        <v>199</v>
      </c>
      <c r="M81" s="13">
        <v>200</v>
      </c>
      <c r="N81" s="13">
        <v>200</v>
      </c>
      <c r="O81" s="26">
        <f>IF(SUM(E81:N81)&lt;&gt;0,AVERAGE(E81:N81),"")</f>
        <v>196.6</v>
      </c>
      <c r="P81" s="8">
        <f t="shared" si="2"/>
        <v>15</v>
      </c>
      <c r="Q81" s="27">
        <f t="shared" si="3"/>
        <v>-2.5999999999999943</v>
      </c>
    </row>
    <row r="82" spans="1:17" ht="15" customHeight="1" x14ac:dyDescent="0.2">
      <c r="A82" s="44" t="s">
        <v>403</v>
      </c>
      <c r="B82" s="4" t="s">
        <v>310</v>
      </c>
      <c r="C82" s="7">
        <v>11</v>
      </c>
      <c r="D82" s="28">
        <v>138.30000000000001</v>
      </c>
      <c r="E82" s="13">
        <v>180</v>
      </c>
      <c r="F82" s="13">
        <v>183</v>
      </c>
      <c r="G82" s="13">
        <v>187</v>
      </c>
      <c r="H82" s="13">
        <v>182</v>
      </c>
      <c r="I82" s="13">
        <v>190</v>
      </c>
      <c r="J82" s="13">
        <v>176</v>
      </c>
      <c r="K82" s="13">
        <v>178</v>
      </c>
      <c r="L82" s="13">
        <v>176</v>
      </c>
      <c r="M82" s="13">
        <v>171</v>
      </c>
      <c r="N82" s="13">
        <v>176</v>
      </c>
      <c r="O82" s="26">
        <f>IF(SUM(E82:N82)&lt;&gt;0,AVERAGE(E82:N82),"")</f>
        <v>179.9</v>
      </c>
      <c r="P82" s="8">
        <f t="shared" si="2"/>
        <v>79</v>
      </c>
      <c r="Q82" s="27">
        <f t="shared" si="3"/>
        <v>41.599999999999994</v>
      </c>
    </row>
    <row r="83" spans="1:17" ht="15" customHeight="1" x14ac:dyDescent="0.2">
      <c r="A83" s="44" t="s">
        <v>915</v>
      </c>
      <c r="B83" s="4" t="s">
        <v>310</v>
      </c>
      <c r="C83" s="7">
        <v>11</v>
      </c>
      <c r="D83" s="28">
        <v>123.3</v>
      </c>
      <c r="E83" s="13">
        <v>181</v>
      </c>
      <c r="F83" s="13">
        <v>179</v>
      </c>
      <c r="G83" s="13">
        <v>184</v>
      </c>
      <c r="H83" s="13">
        <v>167</v>
      </c>
      <c r="I83" s="13">
        <v>180</v>
      </c>
      <c r="J83" s="13">
        <v>174</v>
      </c>
      <c r="K83" s="13">
        <v>172</v>
      </c>
      <c r="L83" s="13">
        <v>177</v>
      </c>
      <c r="M83" s="13">
        <v>185</v>
      </c>
      <c r="N83" s="13">
        <v>185</v>
      </c>
      <c r="O83" s="26">
        <f>IF(SUM(E83:N83)&lt;&gt;0,AVERAGE(E83:N83),"")</f>
        <v>178.4</v>
      </c>
      <c r="P83" s="8">
        <f t="shared" si="2"/>
        <v>81</v>
      </c>
      <c r="Q83" s="27">
        <f t="shared" si="3"/>
        <v>55.100000000000009</v>
      </c>
    </row>
    <row r="84" spans="1:17" ht="15" customHeight="1" x14ac:dyDescent="0.2">
      <c r="A84" s="44" t="s">
        <v>387</v>
      </c>
      <c r="B84" s="4" t="s">
        <v>310</v>
      </c>
      <c r="C84" s="7">
        <v>9</v>
      </c>
      <c r="D84" s="28">
        <v>186.7</v>
      </c>
      <c r="E84" s="13">
        <v>154</v>
      </c>
      <c r="F84" s="13">
        <v>155</v>
      </c>
      <c r="G84" s="13">
        <v>151</v>
      </c>
      <c r="H84" s="13">
        <v>156</v>
      </c>
      <c r="I84" s="13">
        <v>153</v>
      </c>
      <c r="J84" s="13">
        <v>168</v>
      </c>
      <c r="K84" s="13">
        <v>166</v>
      </c>
      <c r="L84" s="13">
        <v>151</v>
      </c>
      <c r="M84" s="13">
        <v>167</v>
      </c>
      <c r="N84" s="13">
        <v>132</v>
      </c>
      <c r="O84" s="26">
        <f>IF(SUM(E84:N84)&lt;&gt;0,AVERAGE(E84:N84),"")</f>
        <v>155.30000000000001</v>
      </c>
      <c r="P84" s="8">
        <f t="shared" si="2"/>
        <v>86</v>
      </c>
      <c r="Q84" s="27">
        <f t="shared" si="3"/>
        <v>-31.399999999999977</v>
      </c>
    </row>
    <row r="85" spans="1:17" ht="15" customHeight="1" x14ac:dyDescent="0.2">
      <c r="A85" s="44" t="s">
        <v>176</v>
      </c>
      <c r="B85" s="4" t="s">
        <v>162</v>
      </c>
      <c r="C85" s="7">
        <v>1</v>
      </c>
      <c r="D85" s="28">
        <v>199.7</v>
      </c>
      <c r="E85" s="13">
        <v>199</v>
      </c>
      <c r="F85" s="13">
        <v>199</v>
      </c>
      <c r="G85" s="13">
        <v>200</v>
      </c>
      <c r="H85" s="13">
        <v>198</v>
      </c>
      <c r="I85" s="13">
        <v>199</v>
      </c>
      <c r="J85" s="13">
        <v>200</v>
      </c>
      <c r="K85" s="13">
        <v>199</v>
      </c>
      <c r="L85" s="13">
        <v>200</v>
      </c>
      <c r="M85" s="13">
        <v>199</v>
      </c>
      <c r="N85" s="13">
        <v>199</v>
      </c>
      <c r="O85" s="26">
        <f>IF(SUM(E85:N85)&lt;&gt;0,AVERAGE(E85:N85),"")</f>
        <v>199.2</v>
      </c>
      <c r="P85" s="8">
        <f t="shared" si="2"/>
        <v>1</v>
      </c>
      <c r="Q85" s="27">
        <f t="shared" si="3"/>
        <v>-0.5</v>
      </c>
    </row>
    <row r="86" spans="1:17" ht="15" customHeight="1" x14ac:dyDescent="0.2">
      <c r="A86" s="44" t="s">
        <v>161</v>
      </c>
      <c r="B86" s="4" t="s">
        <v>162</v>
      </c>
      <c r="C86" s="7">
        <v>2</v>
      </c>
      <c r="D86" s="28">
        <v>197.2</v>
      </c>
      <c r="E86" s="13">
        <v>195</v>
      </c>
      <c r="F86" s="13">
        <v>193</v>
      </c>
      <c r="G86" s="13">
        <v>199</v>
      </c>
      <c r="H86" s="13">
        <v>193</v>
      </c>
      <c r="I86" s="13">
        <v>193</v>
      </c>
      <c r="J86" s="13">
        <v>196</v>
      </c>
      <c r="K86" s="13">
        <v>198</v>
      </c>
      <c r="L86" s="13">
        <v>197</v>
      </c>
      <c r="M86" s="13">
        <v>198</v>
      </c>
      <c r="N86" s="13">
        <v>199</v>
      </c>
      <c r="O86" s="26">
        <f>IF(SUM(E86:N86)&lt;&gt;0,AVERAGE(E86:N86),"")</f>
        <v>196.1</v>
      </c>
      <c r="P86" s="8">
        <f t="shared" si="2"/>
        <v>18</v>
      </c>
      <c r="Q86" s="27">
        <f t="shared" si="3"/>
        <v>-1.0999999999999943</v>
      </c>
    </row>
    <row r="87" spans="1:17" ht="15" customHeight="1" x14ac:dyDescent="0.2">
      <c r="A87" s="44" t="s">
        <v>336</v>
      </c>
      <c r="B87" s="4" t="s">
        <v>162</v>
      </c>
      <c r="C87" s="7">
        <v>4</v>
      </c>
      <c r="D87" s="28">
        <v>195.2</v>
      </c>
      <c r="E87" s="13">
        <v>194</v>
      </c>
      <c r="F87" s="13">
        <v>195</v>
      </c>
      <c r="G87" s="13">
        <v>191</v>
      </c>
      <c r="H87" s="13">
        <v>195</v>
      </c>
      <c r="I87" s="13">
        <v>194</v>
      </c>
      <c r="J87" s="13">
        <v>193</v>
      </c>
      <c r="K87" s="13">
        <v>194</v>
      </c>
      <c r="L87" s="13">
        <v>194</v>
      </c>
      <c r="M87" s="13">
        <v>196</v>
      </c>
      <c r="N87" s="13">
        <v>197</v>
      </c>
      <c r="O87" s="26">
        <f>IF(SUM(E87:N87)&lt;&gt;0,AVERAGE(E87:N87),"")</f>
        <v>194.3</v>
      </c>
      <c r="P87" s="8">
        <f t="shared" si="2"/>
        <v>36</v>
      </c>
      <c r="Q87" s="27">
        <f t="shared" si="3"/>
        <v>-0.89999999999997726</v>
      </c>
    </row>
    <row r="88" spans="1:17" ht="15" customHeight="1" x14ac:dyDescent="0.2">
      <c r="A88" s="44" t="s">
        <v>323</v>
      </c>
      <c r="B88" s="4" t="s">
        <v>162</v>
      </c>
      <c r="C88" s="7">
        <v>2</v>
      </c>
      <c r="D88" s="28">
        <v>196.4</v>
      </c>
      <c r="E88" s="13">
        <v>190</v>
      </c>
      <c r="F88" s="13">
        <v>192</v>
      </c>
      <c r="G88" s="13">
        <v>196</v>
      </c>
      <c r="H88" s="13">
        <v>198</v>
      </c>
      <c r="I88" s="13">
        <v>193</v>
      </c>
      <c r="J88" s="13">
        <v>194</v>
      </c>
      <c r="K88" s="13">
        <v>192</v>
      </c>
      <c r="L88" s="13">
        <v>197</v>
      </c>
      <c r="M88" s="13">
        <v>194</v>
      </c>
      <c r="N88" s="13">
        <v>194</v>
      </c>
      <c r="O88" s="26">
        <f>IF(SUM(E88:N88)&lt;&gt;0,AVERAGE(E88:N88),"")</f>
        <v>194</v>
      </c>
      <c r="P88" s="8">
        <f t="shared" si="2"/>
        <v>39</v>
      </c>
      <c r="Q88" s="27">
        <f t="shared" si="3"/>
        <v>-2.4000000000000057</v>
      </c>
    </row>
    <row r="89" spans="1:17" ht="15" customHeight="1" x14ac:dyDescent="0.2">
      <c r="A89" s="44" t="s">
        <v>373</v>
      </c>
      <c r="B89" s="4" t="s">
        <v>162</v>
      </c>
      <c r="C89" s="7">
        <v>7</v>
      </c>
      <c r="D89" s="28">
        <v>190.9</v>
      </c>
      <c r="E89" s="13">
        <v>187</v>
      </c>
      <c r="F89" s="13">
        <v>190</v>
      </c>
      <c r="G89" s="13">
        <v>195</v>
      </c>
      <c r="H89" s="13">
        <v>194</v>
      </c>
      <c r="I89" s="13">
        <v>188</v>
      </c>
      <c r="J89" s="13">
        <v>197</v>
      </c>
      <c r="K89" s="13">
        <v>187</v>
      </c>
      <c r="L89" s="13">
        <v>193</v>
      </c>
      <c r="M89" s="13">
        <v>195</v>
      </c>
      <c r="N89" s="13">
        <v>193</v>
      </c>
      <c r="O89" s="26">
        <f>IF(SUM(E89:N89)&lt;&gt;0,AVERAGE(E89:N89),"")</f>
        <v>191.9</v>
      </c>
      <c r="P89" s="8">
        <f t="shared" si="2"/>
        <v>51</v>
      </c>
      <c r="Q89" s="27">
        <f t="shared" si="3"/>
        <v>1</v>
      </c>
    </row>
    <row r="90" spans="1:17" ht="15" customHeight="1" x14ac:dyDescent="0.2">
      <c r="A90" s="44" t="s">
        <v>327</v>
      </c>
      <c r="B90" s="4" t="s">
        <v>162</v>
      </c>
      <c r="C90" s="7">
        <v>3</v>
      </c>
      <c r="D90" s="28">
        <v>196.2</v>
      </c>
      <c r="E90" s="13">
        <v>195</v>
      </c>
      <c r="F90" s="13">
        <v>192</v>
      </c>
      <c r="G90" s="13">
        <v>190</v>
      </c>
      <c r="H90" s="13">
        <v>195</v>
      </c>
      <c r="I90" s="13">
        <v>193</v>
      </c>
      <c r="J90" s="13">
        <v>186</v>
      </c>
      <c r="K90" s="13">
        <v>191</v>
      </c>
      <c r="L90" s="13">
        <v>189</v>
      </c>
      <c r="M90" s="13">
        <v>191</v>
      </c>
      <c r="N90" s="13">
        <v>184</v>
      </c>
      <c r="O90" s="26">
        <f>IF(SUM(E90:N90)&lt;&gt;0,AVERAGE(E90:N90),"")</f>
        <v>190.6</v>
      </c>
      <c r="P90" s="8">
        <f t="shared" si="2"/>
        <v>58</v>
      </c>
      <c r="Q90" s="27">
        <f t="shared" si="3"/>
        <v>-5.5999999999999943</v>
      </c>
    </row>
    <row r="91" spans="1:17" ht="15" customHeight="1" x14ac:dyDescent="0.2">
      <c r="A91" s="44" t="s">
        <v>349</v>
      </c>
      <c r="B91" s="4" t="s">
        <v>350</v>
      </c>
      <c r="C91" s="7">
        <v>5</v>
      </c>
      <c r="D91" s="28">
        <v>193.8</v>
      </c>
      <c r="E91" s="13">
        <v>193</v>
      </c>
      <c r="F91" s="13">
        <v>192</v>
      </c>
      <c r="G91" s="13">
        <v>196</v>
      </c>
      <c r="H91" s="13">
        <v>196</v>
      </c>
      <c r="I91" s="13">
        <v>194</v>
      </c>
      <c r="J91" s="13">
        <v>194</v>
      </c>
      <c r="K91" s="13">
        <v>189</v>
      </c>
      <c r="L91" s="13">
        <v>194</v>
      </c>
      <c r="M91" s="13">
        <v>195</v>
      </c>
      <c r="N91" s="13">
        <v>189</v>
      </c>
      <c r="O91" s="26">
        <f>IF(SUM(E91:N91)&lt;&gt;0,AVERAGE(E91:N91),"")</f>
        <v>193.2</v>
      </c>
      <c r="P91" s="8">
        <f t="shared" si="2"/>
        <v>44</v>
      </c>
      <c r="Q91" s="27">
        <f t="shared" si="3"/>
        <v>-0.60000000000002274</v>
      </c>
    </row>
    <row r="92" spans="1:17" ht="15" customHeight="1" x14ac:dyDescent="0.2">
      <c r="A92" s="44" t="s">
        <v>389</v>
      </c>
      <c r="B92" s="4" t="s">
        <v>350</v>
      </c>
      <c r="C92" s="7">
        <v>10</v>
      </c>
      <c r="D92" s="28">
        <v>186</v>
      </c>
      <c r="E92" s="13">
        <v>192</v>
      </c>
      <c r="F92" s="13">
        <v>185</v>
      </c>
      <c r="G92" s="13">
        <v>194</v>
      </c>
      <c r="H92" s="13">
        <v>190</v>
      </c>
      <c r="I92" s="13">
        <v>187</v>
      </c>
      <c r="J92" s="13">
        <v>190</v>
      </c>
      <c r="K92" s="13">
        <v>192</v>
      </c>
      <c r="L92" s="13">
        <v>194</v>
      </c>
      <c r="M92" s="13">
        <v>181</v>
      </c>
      <c r="N92" s="13">
        <v>190</v>
      </c>
      <c r="O92" s="26">
        <f>IF(SUM(E92:N92)&lt;&gt;0,AVERAGE(E92:N92),"")</f>
        <v>189.5</v>
      </c>
      <c r="P92" s="8">
        <f t="shared" si="2"/>
        <v>63</v>
      </c>
      <c r="Q92" s="27">
        <f t="shared" si="3"/>
        <v>3.5</v>
      </c>
    </row>
    <row r="93" spans="1:17" ht="15" customHeight="1" x14ac:dyDescent="0.2">
      <c r="A93" s="44" t="s">
        <v>401</v>
      </c>
      <c r="B93" s="4" t="s">
        <v>98</v>
      </c>
      <c r="C93" s="7">
        <v>11</v>
      </c>
      <c r="D93" s="28">
        <v>171.2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6" t="str">
        <f>IF(SUM(E93:N93)&lt;&gt;0,AVERAGE(E93:N93),"")</f>
        <v/>
      </c>
      <c r="P93" s="8" t="str">
        <f t="shared" si="2"/>
        <v/>
      </c>
      <c r="Q93" s="27" t="str">
        <f t="shared" si="3"/>
        <v/>
      </c>
    </row>
    <row r="94" spans="1:17" ht="15" customHeight="1" x14ac:dyDescent="0.2">
      <c r="A94" s="44" t="s">
        <v>340</v>
      </c>
      <c r="B94" s="4" t="s">
        <v>98</v>
      </c>
      <c r="C94" s="7">
        <v>4</v>
      </c>
      <c r="D94" s="28">
        <v>195</v>
      </c>
      <c r="E94" s="13">
        <v>198</v>
      </c>
      <c r="F94" s="13">
        <v>197</v>
      </c>
      <c r="G94" s="13">
        <v>197</v>
      </c>
      <c r="H94" s="13">
        <v>195</v>
      </c>
      <c r="I94" s="13">
        <v>194</v>
      </c>
      <c r="J94" s="13">
        <v>193</v>
      </c>
      <c r="K94" s="13">
        <v>196</v>
      </c>
      <c r="L94" s="13">
        <v>196</v>
      </c>
      <c r="M94" s="13">
        <v>194</v>
      </c>
      <c r="N94" s="13">
        <v>194</v>
      </c>
      <c r="O94" s="26">
        <f>IF(SUM(E94:N94)&lt;&gt;0,AVERAGE(E94:N94),"")</f>
        <v>195.4</v>
      </c>
      <c r="P94" s="8">
        <f t="shared" si="2"/>
        <v>23</v>
      </c>
      <c r="Q94" s="27">
        <f t="shared" si="3"/>
        <v>0.40000000000000568</v>
      </c>
    </row>
    <row r="95" spans="1:17" ht="15" customHeight="1" x14ac:dyDescent="0.2">
      <c r="A95" s="44" t="s">
        <v>368</v>
      </c>
      <c r="B95" s="4" t="s">
        <v>60</v>
      </c>
      <c r="C95" s="7">
        <v>7</v>
      </c>
      <c r="D95" s="28">
        <v>191.4</v>
      </c>
      <c r="E95" s="13">
        <v>197</v>
      </c>
      <c r="F95" s="13">
        <v>193</v>
      </c>
      <c r="G95" s="13">
        <v>197</v>
      </c>
      <c r="H95" s="13">
        <v>195</v>
      </c>
      <c r="I95" s="13">
        <v>196</v>
      </c>
      <c r="J95" s="13">
        <v>200</v>
      </c>
      <c r="K95" s="13">
        <v>199</v>
      </c>
      <c r="L95" s="13">
        <v>198</v>
      </c>
      <c r="M95" s="13">
        <v>197</v>
      </c>
      <c r="N95" s="13">
        <v>200</v>
      </c>
      <c r="O95" s="26">
        <f>IF(SUM(E95:N95)&lt;&gt;0,AVERAGE(E95:N95),"")</f>
        <v>197.2</v>
      </c>
      <c r="P95" s="8">
        <f t="shared" si="2"/>
        <v>11</v>
      </c>
      <c r="Q95" s="27">
        <f t="shared" si="3"/>
        <v>5.7999999999999829</v>
      </c>
    </row>
    <row r="96" spans="1:17" ht="15" customHeight="1" x14ac:dyDescent="0.2">
      <c r="A96" s="44" t="s">
        <v>59</v>
      </c>
      <c r="B96" s="4" t="s">
        <v>60</v>
      </c>
      <c r="C96" s="7">
        <v>2</v>
      </c>
      <c r="D96" s="28">
        <v>197.8</v>
      </c>
      <c r="E96" s="13">
        <v>197</v>
      </c>
      <c r="F96" s="13">
        <v>196</v>
      </c>
      <c r="G96" s="13">
        <v>195</v>
      </c>
      <c r="H96" s="13">
        <v>198</v>
      </c>
      <c r="I96" s="13">
        <v>190</v>
      </c>
      <c r="J96" s="13">
        <v>193</v>
      </c>
      <c r="K96" s="13">
        <v>197</v>
      </c>
      <c r="L96" s="13">
        <v>194</v>
      </c>
      <c r="M96" s="13">
        <v>197</v>
      </c>
      <c r="N96" s="13">
        <v>195</v>
      </c>
      <c r="O96" s="26">
        <f>IF(SUM(E96:N96)&lt;&gt;0,AVERAGE(E96:N96),"")</f>
        <v>195.2</v>
      </c>
      <c r="P96" s="8">
        <f t="shared" si="2"/>
        <v>27</v>
      </c>
      <c r="Q96" s="27">
        <f t="shared" si="3"/>
        <v>-2.6000000000000227</v>
      </c>
    </row>
    <row r="97" spans="1:17" ht="15" customHeight="1" x14ac:dyDescent="0.2">
      <c r="A97" s="44" t="s">
        <v>369</v>
      </c>
      <c r="B97" s="4" t="s">
        <v>60</v>
      </c>
      <c r="C97" s="7">
        <v>7</v>
      </c>
      <c r="D97" s="28">
        <v>191.2</v>
      </c>
      <c r="E97" s="13">
        <v>195</v>
      </c>
      <c r="F97" s="13">
        <v>193</v>
      </c>
      <c r="G97" s="13">
        <v>187</v>
      </c>
      <c r="H97" s="13">
        <v>196</v>
      </c>
      <c r="I97" s="13">
        <v>189</v>
      </c>
      <c r="J97" s="13">
        <v>191</v>
      </c>
      <c r="K97" s="13">
        <v>195</v>
      </c>
      <c r="L97" s="13">
        <v>194</v>
      </c>
      <c r="M97" s="13">
        <v>191</v>
      </c>
      <c r="N97" s="13">
        <v>189</v>
      </c>
      <c r="O97" s="26">
        <f>IF(SUM(E97:N97)&lt;&gt;0,AVERAGE(E97:N97),"")</f>
        <v>192</v>
      </c>
      <c r="P97" s="8">
        <f t="shared" si="2"/>
        <v>50</v>
      </c>
      <c r="Q97" s="27">
        <f t="shared" si="3"/>
        <v>0.80000000000001137</v>
      </c>
    </row>
    <row r="98" spans="1:17" ht="15" customHeight="1" x14ac:dyDescent="0.2">
      <c r="A98" s="44" t="s">
        <v>354</v>
      </c>
      <c r="B98" s="4" t="s">
        <v>60</v>
      </c>
      <c r="C98" s="7">
        <v>5</v>
      </c>
      <c r="D98" s="28">
        <v>193.4</v>
      </c>
      <c r="E98" s="13">
        <v>185</v>
      </c>
      <c r="F98" s="13">
        <v>184</v>
      </c>
      <c r="G98" s="13">
        <v>192</v>
      </c>
      <c r="H98" s="13">
        <v>193</v>
      </c>
      <c r="I98" s="13">
        <v>187</v>
      </c>
      <c r="J98" s="13">
        <v>190</v>
      </c>
      <c r="K98" s="13">
        <v>194</v>
      </c>
      <c r="L98" s="13">
        <v>189</v>
      </c>
      <c r="M98" s="13">
        <v>194</v>
      </c>
      <c r="N98" s="13">
        <v>192</v>
      </c>
      <c r="O98" s="26">
        <f>IF(SUM(E98:N98)&lt;&gt;0,AVERAGE(E98:N98),"")</f>
        <v>190</v>
      </c>
      <c r="P98" s="8">
        <f t="shared" si="2"/>
        <v>59</v>
      </c>
      <c r="Q98" s="27">
        <f t="shared" si="3"/>
        <v>-3.4000000000000057</v>
      </c>
    </row>
    <row r="99" spans="1:17" ht="15" customHeight="1" x14ac:dyDescent="0.2">
      <c r="A99" s="44" t="s">
        <v>331</v>
      </c>
      <c r="B99" s="4" t="s">
        <v>332</v>
      </c>
      <c r="C99" s="7">
        <v>3</v>
      </c>
      <c r="D99" s="28">
        <v>195.4</v>
      </c>
      <c r="E99" s="13">
        <v>194</v>
      </c>
      <c r="F99" s="13">
        <v>195</v>
      </c>
      <c r="G99" s="13">
        <v>191</v>
      </c>
      <c r="H99" s="13">
        <v>197</v>
      </c>
      <c r="I99" s="13">
        <v>194</v>
      </c>
      <c r="J99" s="13">
        <v>193</v>
      </c>
      <c r="K99" s="13">
        <v>194</v>
      </c>
      <c r="L99" s="13">
        <v>191</v>
      </c>
      <c r="M99" s="13">
        <v>199</v>
      </c>
      <c r="N99" s="13">
        <v>197</v>
      </c>
      <c r="O99" s="26">
        <f>IF(SUM(E99:N99)&lt;&gt;0,AVERAGE(E99:N99),"")</f>
        <v>194.5</v>
      </c>
      <c r="P99" s="8">
        <f t="shared" si="2"/>
        <v>32</v>
      </c>
      <c r="Q99" s="27">
        <f t="shared" si="3"/>
        <v>-0.90000000000000568</v>
      </c>
    </row>
  </sheetData>
  <sortState xmlns:xlrd2="http://schemas.microsoft.com/office/spreadsheetml/2017/richdata2" ref="A4:O99">
    <sortCondition ref="B7"/>
    <sortCondition descending="1" ref="O7"/>
    <sortCondition ref="C7"/>
  </sortState>
  <phoneticPr fontId="0" type="noConversion"/>
  <conditionalFormatting sqref="E4:N4">
    <cfRule type="cellIs" dxfId="187" priority="278" stopIfTrue="1" operator="equal">
      <formula>0</formula>
    </cfRule>
  </conditionalFormatting>
  <conditionalFormatting sqref="Q4">
    <cfRule type="cellIs" dxfId="186" priority="3" stopIfTrue="1" operator="lessThan">
      <formula>0</formula>
    </cfRule>
  </conditionalFormatting>
  <conditionalFormatting sqref="E5:N99">
    <cfRule type="cellIs" dxfId="185" priority="2" stopIfTrue="1" operator="equal">
      <formula>0</formula>
    </cfRule>
  </conditionalFormatting>
  <conditionalFormatting sqref="Q5:Q99">
    <cfRule type="cellIs" dxfId="184" priority="1" stopIfTrue="1" operator="lessThan">
      <formula>0</formula>
    </cfRule>
  </conditionalFormatting>
  <hyperlinks>
    <hyperlink ref="A2" location="'Index'!A2" tooltip="Go to the Index sheet" display="á" xr:uid="{B7538EBB-B514-4E38-8910-E4308EB2A26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3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875</v>
      </c>
      <c r="D2" s="22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57</v>
      </c>
      <c r="B4" s="22" t="s">
        <v>58</v>
      </c>
      <c r="C4" s="7">
        <v>1</v>
      </c>
      <c r="D4" s="28">
        <v>184.5</v>
      </c>
      <c r="E4" s="13">
        <v>185</v>
      </c>
      <c r="F4" s="13">
        <v>189</v>
      </c>
      <c r="G4" s="13">
        <v>186</v>
      </c>
      <c r="H4" s="13">
        <v>189</v>
      </c>
      <c r="I4" s="13">
        <v>188</v>
      </c>
      <c r="J4" s="13">
        <v>189</v>
      </c>
      <c r="K4" s="13">
        <v>190</v>
      </c>
      <c r="L4" s="13">
        <v>192</v>
      </c>
      <c r="M4" s="13">
        <v>187</v>
      </c>
      <c r="N4" s="13">
        <v>186</v>
      </c>
      <c r="O4" s="26">
        <f>IF(SUM(E4:N4)&lt;&gt;0,AVERAGE(E4:N4),"")</f>
        <v>188.1</v>
      </c>
      <c r="P4" s="8">
        <f>IF(COUNT($E4:$N4)&gt;0,RANK($O4,$O$4:$O$136),"")</f>
        <v>4</v>
      </c>
      <c r="Q4" s="27">
        <f>IF(D4&gt;0,IF(O4&lt;&gt;"",O4-D4,""),"")</f>
        <v>3.5999999999999943</v>
      </c>
    </row>
    <row r="5" spans="1:18" ht="15" customHeight="1" x14ac:dyDescent="0.2">
      <c r="A5" s="22" t="s">
        <v>63</v>
      </c>
      <c r="B5" s="22" t="s">
        <v>64</v>
      </c>
      <c r="C5" s="7">
        <v>1</v>
      </c>
      <c r="D5" s="28">
        <v>183.2</v>
      </c>
      <c r="E5" s="13">
        <v>181</v>
      </c>
      <c r="F5" s="13">
        <v>185</v>
      </c>
      <c r="G5" s="13">
        <v>183</v>
      </c>
      <c r="H5" s="13">
        <v>182</v>
      </c>
      <c r="I5" s="13">
        <v>184</v>
      </c>
      <c r="J5" s="13">
        <v>179</v>
      </c>
      <c r="K5" s="13">
        <v>185</v>
      </c>
      <c r="L5" s="13">
        <v>182</v>
      </c>
      <c r="M5" s="13">
        <v>180</v>
      </c>
      <c r="N5" s="13">
        <v>180</v>
      </c>
      <c r="O5" s="26">
        <f>IF(SUM(E5:N5)&lt;&gt;0,AVERAGE(E5:N5),"")</f>
        <v>182.1</v>
      </c>
      <c r="P5" s="8">
        <f t="shared" ref="P5:P68" si="0">IF(COUNT($E5:$N5)&gt;0,RANK($O5,$O$4:$O$136),"")</f>
        <v>12</v>
      </c>
      <c r="Q5" s="27">
        <f t="shared" ref="Q5:Q68" si="1">IF(D5&gt;0,IF(O5&lt;&gt;"",O5-D5,""),"")</f>
        <v>-1.0999999999999943</v>
      </c>
    </row>
    <row r="6" spans="1:18" ht="15" customHeight="1" x14ac:dyDescent="0.2">
      <c r="A6" s="22" t="s">
        <v>156</v>
      </c>
      <c r="B6" s="22" t="s">
        <v>64</v>
      </c>
      <c r="C6" s="7">
        <v>9</v>
      </c>
      <c r="D6" s="28">
        <v>162.19999999999999</v>
      </c>
      <c r="E6" s="13">
        <v>158</v>
      </c>
      <c r="F6" s="13">
        <v>166</v>
      </c>
      <c r="G6" s="13">
        <v>165</v>
      </c>
      <c r="H6" s="13">
        <v>163</v>
      </c>
      <c r="I6" s="13">
        <v>163</v>
      </c>
      <c r="J6" s="13">
        <v>155</v>
      </c>
      <c r="K6" s="13">
        <v>164</v>
      </c>
      <c r="L6" s="13">
        <v>170</v>
      </c>
      <c r="M6" s="13">
        <v>166</v>
      </c>
      <c r="N6" s="13">
        <v>162</v>
      </c>
      <c r="O6" s="26">
        <f>IF(SUM(E6:N6)&lt;&gt;0,AVERAGE(E6:N6),"")</f>
        <v>163.19999999999999</v>
      </c>
      <c r="P6" s="8">
        <f t="shared" si="0"/>
        <v>70</v>
      </c>
      <c r="Q6" s="27">
        <f t="shared" si="1"/>
        <v>1</v>
      </c>
    </row>
    <row r="7" spans="1:18" ht="15" customHeight="1" x14ac:dyDescent="0.2">
      <c r="A7" s="22" t="s">
        <v>150</v>
      </c>
      <c r="B7" s="22" t="s">
        <v>64</v>
      </c>
      <c r="C7" s="7">
        <v>8</v>
      </c>
      <c r="D7" s="28">
        <v>163.69999999999999</v>
      </c>
      <c r="E7" s="13">
        <v>170</v>
      </c>
      <c r="F7" s="13">
        <v>160</v>
      </c>
      <c r="G7" s="13">
        <v>172</v>
      </c>
      <c r="H7" s="13">
        <v>172</v>
      </c>
      <c r="I7" s="13">
        <v>152</v>
      </c>
      <c r="J7" s="13">
        <v>167</v>
      </c>
      <c r="K7" s="13">
        <v>156</v>
      </c>
      <c r="L7" s="13">
        <v>149</v>
      </c>
      <c r="M7" s="13"/>
      <c r="N7" s="13">
        <v>164</v>
      </c>
      <c r="O7" s="26">
        <f>IF(SUM(E7:N7)&lt;&gt;0,AVERAGE(E7:N7),"")</f>
        <v>162.44444444444446</v>
      </c>
      <c r="P7" s="8">
        <f t="shared" si="0"/>
        <v>76</v>
      </c>
      <c r="Q7" s="27">
        <f t="shared" si="1"/>
        <v>-1.2555555555555316</v>
      </c>
    </row>
    <row r="8" spans="1:18" ht="15" customHeight="1" x14ac:dyDescent="0.2">
      <c r="A8" s="22" t="s">
        <v>167</v>
      </c>
      <c r="B8" s="22" t="s">
        <v>64</v>
      </c>
      <c r="C8" s="7">
        <v>10</v>
      </c>
      <c r="D8" s="28">
        <v>160</v>
      </c>
      <c r="E8" s="13">
        <v>163</v>
      </c>
      <c r="F8" s="13">
        <v>168</v>
      </c>
      <c r="G8" s="13">
        <v>137</v>
      </c>
      <c r="H8" s="13">
        <v>168</v>
      </c>
      <c r="I8" s="13">
        <v>155</v>
      </c>
      <c r="J8" s="13">
        <v>171</v>
      </c>
      <c r="K8" s="13">
        <v>156</v>
      </c>
      <c r="L8" s="13">
        <v>164</v>
      </c>
      <c r="M8" s="13">
        <v>166</v>
      </c>
      <c r="N8" s="13">
        <v>170</v>
      </c>
      <c r="O8" s="26">
        <f>IF(SUM(E8:N8)&lt;&gt;0,AVERAGE(E8:N8),"")</f>
        <v>161.80000000000001</v>
      </c>
      <c r="P8" s="8">
        <f t="shared" si="0"/>
        <v>80</v>
      </c>
      <c r="Q8" s="27">
        <f t="shared" si="1"/>
        <v>1.8000000000000114</v>
      </c>
    </row>
    <row r="9" spans="1:18" ht="15" customHeight="1" x14ac:dyDescent="0.2">
      <c r="A9" s="22" t="s">
        <v>201</v>
      </c>
      <c r="B9" s="22" t="s">
        <v>64</v>
      </c>
      <c r="C9" s="7">
        <v>14</v>
      </c>
      <c r="D9" s="28">
        <v>146.19999999999999</v>
      </c>
      <c r="E9" s="13">
        <v>158</v>
      </c>
      <c r="F9" s="13">
        <v>146</v>
      </c>
      <c r="G9" s="13">
        <v>170</v>
      </c>
      <c r="H9" s="13">
        <v>163</v>
      </c>
      <c r="I9" s="13">
        <v>171</v>
      </c>
      <c r="J9" s="13">
        <v>152</v>
      </c>
      <c r="K9" s="13">
        <v>160</v>
      </c>
      <c r="L9" s="13">
        <v>165</v>
      </c>
      <c r="M9" s="13">
        <v>143</v>
      </c>
      <c r="N9" s="13">
        <v>153</v>
      </c>
      <c r="O9" s="26">
        <f>IF(SUM(E9:N9)&lt;&gt;0,AVERAGE(E9:N9),"")</f>
        <v>158.1</v>
      </c>
      <c r="P9" s="8">
        <f t="shared" si="0"/>
        <v>91</v>
      </c>
      <c r="Q9" s="27">
        <f t="shared" si="1"/>
        <v>11.900000000000006</v>
      </c>
    </row>
    <row r="10" spans="1:18" ht="15" customHeight="1" x14ac:dyDescent="0.2">
      <c r="A10" s="22" t="s">
        <v>196</v>
      </c>
      <c r="B10" s="22" t="s">
        <v>64</v>
      </c>
      <c r="C10" s="7">
        <v>13</v>
      </c>
      <c r="D10" s="28">
        <v>151.5</v>
      </c>
      <c r="E10" s="13">
        <v>159</v>
      </c>
      <c r="F10" s="13">
        <v>160</v>
      </c>
      <c r="G10" s="13">
        <v>155</v>
      </c>
      <c r="H10" s="13">
        <v>160</v>
      </c>
      <c r="I10" s="13">
        <v>171</v>
      </c>
      <c r="J10" s="13">
        <v>141</v>
      </c>
      <c r="K10" s="34">
        <v>151</v>
      </c>
      <c r="L10" s="13">
        <v>156</v>
      </c>
      <c r="M10" s="13">
        <v>165</v>
      </c>
      <c r="N10" s="13">
        <v>155</v>
      </c>
      <c r="O10" s="26">
        <f>IF(SUM(E10:N10)&lt;&gt;0,AVERAGE(E10:N10),"")</f>
        <v>157.30000000000001</v>
      </c>
      <c r="P10" s="8">
        <f t="shared" si="0"/>
        <v>93</v>
      </c>
      <c r="Q10" s="27">
        <f t="shared" si="1"/>
        <v>5.8000000000000114</v>
      </c>
    </row>
    <row r="11" spans="1:18" ht="15" customHeight="1" x14ac:dyDescent="0.2">
      <c r="A11" s="22" t="s">
        <v>189</v>
      </c>
      <c r="B11" s="22" t="s">
        <v>66</v>
      </c>
      <c r="C11" s="7">
        <v>12</v>
      </c>
      <c r="D11" s="28">
        <v>154.19999999999999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22" t="s">
        <v>65</v>
      </c>
      <c r="B12" s="22" t="s">
        <v>66</v>
      </c>
      <c r="C12" s="7">
        <v>1</v>
      </c>
      <c r="D12" s="28">
        <v>182.3</v>
      </c>
      <c r="E12" s="13">
        <v>182</v>
      </c>
      <c r="F12" s="13">
        <v>181</v>
      </c>
      <c r="G12" s="13">
        <v>175</v>
      </c>
      <c r="H12" s="13">
        <v>171</v>
      </c>
      <c r="I12" s="13">
        <v>184</v>
      </c>
      <c r="J12" s="13">
        <v>181</v>
      </c>
      <c r="K12" s="13">
        <v>183</v>
      </c>
      <c r="L12" s="13">
        <v>176</v>
      </c>
      <c r="M12" s="13">
        <v>186</v>
      </c>
      <c r="N12" s="13">
        <v>181</v>
      </c>
      <c r="O12" s="26">
        <f>IF(SUM(E12:N12)&lt;&gt;0,AVERAGE(E12:N12),"")</f>
        <v>180</v>
      </c>
      <c r="P12" s="8">
        <f t="shared" si="0"/>
        <v>17</v>
      </c>
      <c r="Q12" s="27">
        <f t="shared" si="1"/>
        <v>-2.3000000000000114</v>
      </c>
    </row>
    <row r="13" spans="1:18" ht="15" customHeight="1" x14ac:dyDescent="0.2">
      <c r="A13" s="22" t="s">
        <v>133</v>
      </c>
      <c r="B13" s="22" t="s">
        <v>66</v>
      </c>
      <c r="C13" s="7">
        <v>7</v>
      </c>
      <c r="D13" s="28">
        <v>167.3</v>
      </c>
      <c r="E13" s="13">
        <v>168</v>
      </c>
      <c r="F13" s="13">
        <v>168</v>
      </c>
      <c r="G13" s="13">
        <v>174</v>
      </c>
      <c r="H13" s="13">
        <v>174</v>
      </c>
      <c r="I13" s="13">
        <v>174</v>
      </c>
      <c r="J13" s="13">
        <v>177</v>
      </c>
      <c r="K13" s="13">
        <v>175</v>
      </c>
      <c r="L13" s="13">
        <v>170</v>
      </c>
      <c r="M13" s="13">
        <v>174</v>
      </c>
      <c r="N13" s="13">
        <v>171</v>
      </c>
      <c r="O13" s="26">
        <f>IF(SUM(E13:N13)&lt;&gt;0,AVERAGE(E13:N13),"")</f>
        <v>172.5</v>
      </c>
      <c r="P13" s="8">
        <f t="shared" si="0"/>
        <v>37</v>
      </c>
      <c r="Q13" s="27">
        <f t="shared" si="1"/>
        <v>5.1999999999999886</v>
      </c>
    </row>
    <row r="14" spans="1:18" ht="15" customHeight="1" x14ac:dyDescent="0.2">
      <c r="A14" s="22" t="s">
        <v>143</v>
      </c>
      <c r="B14" s="22" t="s">
        <v>66</v>
      </c>
      <c r="C14" s="7">
        <v>8</v>
      </c>
      <c r="D14" s="28">
        <v>165.2</v>
      </c>
      <c r="E14" s="13">
        <v>166</v>
      </c>
      <c r="F14" s="13">
        <v>169</v>
      </c>
      <c r="G14" s="13">
        <v>164</v>
      </c>
      <c r="H14" s="13">
        <v>168</v>
      </c>
      <c r="I14" s="13">
        <v>170</v>
      </c>
      <c r="J14" s="13">
        <v>171</v>
      </c>
      <c r="K14" s="13">
        <v>167</v>
      </c>
      <c r="L14" s="13">
        <v>172</v>
      </c>
      <c r="M14" s="13">
        <v>165</v>
      </c>
      <c r="N14" s="13">
        <v>174</v>
      </c>
      <c r="O14" s="26">
        <f>IF(SUM(E14:N14)&lt;&gt;0,AVERAGE(E14:N14),"")</f>
        <v>168.6</v>
      </c>
      <c r="P14" s="8">
        <f t="shared" si="0"/>
        <v>49</v>
      </c>
      <c r="Q14" s="27">
        <f t="shared" si="1"/>
        <v>3.4000000000000057</v>
      </c>
    </row>
    <row r="15" spans="1:18" ht="15" customHeight="1" x14ac:dyDescent="0.2">
      <c r="A15" s="22" t="s">
        <v>198</v>
      </c>
      <c r="B15" s="22" t="s">
        <v>66</v>
      </c>
      <c r="C15" s="7">
        <v>13</v>
      </c>
      <c r="D15" s="28">
        <v>151.19999999999999</v>
      </c>
      <c r="E15" s="13">
        <v>152</v>
      </c>
      <c r="F15" s="13">
        <v>140</v>
      </c>
      <c r="G15" s="13">
        <v>154</v>
      </c>
      <c r="H15" s="13">
        <v>164</v>
      </c>
      <c r="I15" s="13">
        <v>168</v>
      </c>
      <c r="J15" s="13">
        <v>155</v>
      </c>
      <c r="K15" s="13">
        <v>153</v>
      </c>
      <c r="L15" s="13">
        <v>154</v>
      </c>
      <c r="M15" s="13">
        <v>140</v>
      </c>
      <c r="N15" s="13">
        <v>149</v>
      </c>
      <c r="O15" s="26">
        <f>IF(SUM(E15:N15)&lt;&gt;0,AVERAGE(E15:N15),"")</f>
        <v>152.9</v>
      </c>
      <c r="P15" s="8">
        <f t="shared" si="0"/>
        <v>108</v>
      </c>
      <c r="Q15" s="27">
        <f t="shared" si="1"/>
        <v>1.7000000000000171</v>
      </c>
    </row>
    <row r="16" spans="1:18" ht="15" customHeight="1" x14ac:dyDescent="0.2">
      <c r="A16" s="22" t="s">
        <v>172</v>
      </c>
      <c r="B16" s="22" t="s">
        <v>66</v>
      </c>
      <c r="C16" s="7">
        <v>11</v>
      </c>
      <c r="D16" s="28">
        <v>159.69999999999999</v>
      </c>
      <c r="E16" s="13">
        <v>149</v>
      </c>
      <c r="F16" s="13">
        <v>147</v>
      </c>
      <c r="G16" s="13">
        <v>136</v>
      </c>
      <c r="H16" s="13">
        <v>140</v>
      </c>
      <c r="I16" s="13">
        <v>140</v>
      </c>
      <c r="J16" s="13">
        <v>146</v>
      </c>
      <c r="K16" s="13">
        <v>146</v>
      </c>
      <c r="L16" s="13">
        <v>143</v>
      </c>
      <c r="M16" s="13">
        <v>152</v>
      </c>
      <c r="N16" s="13">
        <v>155</v>
      </c>
      <c r="O16" s="26">
        <f>IF(SUM(E16:N16)&lt;&gt;0,AVERAGE(E16:N16),"")</f>
        <v>145.4</v>
      </c>
      <c r="P16" s="8">
        <f t="shared" si="0"/>
        <v>122</v>
      </c>
      <c r="Q16" s="27">
        <f t="shared" si="1"/>
        <v>-14.299999999999983</v>
      </c>
    </row>
    <row r="17" spans="1:17" ht="15" customHeight="1" x14ac:dyDescent="0.2">
      <c r="A17" s="22" t="s">
        <v>68</v>
      </c>
      <c r="B17" s="22" t="s">
        <v>69</v>
      </c>
      <c r="C17" s="7">
        <v>2</v>
      </c>
      <c r="D17" s="28">
        <v>182</v>
      </c>
      <c r="E17" s="13">
        <v>185</v>
      </c>
      <c r="F17" s="13">
        <v>181</v>
      </c>
      <c r="G17" s="13">
        <v>184</v>
      </c>
      <c r="H17" s="13">
        <v>183</v>
      </c>
      <c r="I17" s="13">
        <v>182</v>
      </c>
      <c r="J17" s="13">
        <v>185</v>
      </c>
      <c r="K17" s="13">
        <v>185</v>
      </c>
      <c r="L17" s="13">
        <v>184</v>
      </c>
      <c r="M17" s="13">
        <v>185</v>
      </c>
      <c r="N17" s="13">
        <v>181</v>
      </c>
      <c r="O17" s="26">
        <f>IF(SUM(E17:N17)&lt;&gt;0,AVERAGE(E17:N17),"")</f>
        <v>183.5</v>
      </c>
      <c r="P17" s="8">
        <f t="shared" si="0"/>
        <v>8</v>
      </c>
      <c r="Q17" s="27">
        <f t="shared" si="1"/>
        <v>1.5</v>
      </c>
    </row>
    <row r="18" spans="1:17" ht="15" customHeight="1" x14ac:dyDescent="0.2">
      <c r="A18" s="22" t="s">
        <v>104</v>
      </c>
      <c r="B18" s="22" t="s">
        <v>69</v>
      </c>
      <c r="C18" s="7">
        <v>4</v>
      </c>
      <c r="D18" s="28">
        <v>174.8</v>
      </c>
      <c r="E18" s="13">
        <v>176</v>
      </c>
      <c r="F18" s="13">
        <v>171</v>
      </c>
      <c r="G18" s="13">
        <v>178</v>
      </c>
      <c r="H18" s="13">
        <v>176</v>
      </c>
      <c r="I18" s="13">
        <v>175</v>
      </c>
      <c r="J18" s="13">
        <v>176</v>
      </c>
      <c r="K18" s="13">
        <v>178</v>
      </c>
      <c r="L18" s="13">
        <v>171</v>
      </c>
      <c r="M18" s="13">
        <v>182</v>
      </c>
      <c r="N18" s="13">
        <v>177</v>
      </c>
      <c r="O18" s="26">
        <f>IF(SUM(E18:N18)&lt;&gt;0,AVERAGE(E18:N18),"")</f>
        <v>176</v>
      </c>
      <c r="P18" s="8">
        <f t="shared" si="0"/>
        <v>28</v>
      </c>
      <c r="Q18" s="27">
        <f t="shared" si="1"/>
        <v>1.1999999999999886</v>
      </c>
    </row>
    <row r="19" spans="1:17" ht="15" customHeight="1" x14ac:dyDescent="0.2">
      <c r="A19" s="22" t="s">
        <v>119</v>
      </c>
      <c r="B19" s="22" t="s">
        <v>113</v>
      </c>
      <c r="C19" s="7">
        <v>5</v>
      </c>
      <c r="D19" s="28">
        <v>169.5</v>
      </c>
      <c r="E19" s="13">
        <v>178</v>
      </c>
      <c r="F19" s="13">
        <v>178</v>
      </c>
      <c r="G19" s="13">
        <v>186</v>
      </c>
      <c r="H19" s="13">
        <v>181</v>
      </c>
      <c r="I19" s="13">
        <v>174</v>
      </c>
      <c r="J19" s="13">
        <v>173</v>
      </c>
      <c r="K19" s="13">
        <v>176</v>
      </c>
      <c r="L19" s="13">
        <v>182</v>
      </c>
      <c r="M19" s="13">
        <v>177</v>
      </c>
      <c r="N19" s="13">
        <v>182</v>
      </c>
      <c r="O19" s="26">
        <f>IF(SUM(E19:N19)&lt;&gt;0,AVERAGE(E19:N19),"")</f>
        <v>178.7</v>
      </c>
      <c r="P19" s="8">
        <f t="shared" si="0"/>
        <v>22</v>
      </c>
      <c r="Q19" s="27">
        <f t="shared" si="1"/>
        <v>9.1999999999999886</v>
      </c>
    </row>
    <row r="20" spans="1:17" ht="15" customHeight="1" x14ac:dyDescent="0.2">
      <c r="A20" s="22" t="s">
        <v>112</v>
      </c>
      <c r="B20" s="22" t="s">
        <v>113</v>
      </c>
      <c r="C20" s="7">
        <v>5</v>
      </c>
      <c r="D20" s="28">
        <v>171.2</v>
      </c>
      <c r="E20" s="13">
        <v>174</v>
      </c>
      <c r="F20" s="13">
        <v>177</v>
      </c>
      <c r="G20" s="13">
        <v>172</v>
      </c>
      <c r="H20" s="13">
        <v>179</v>
      </c>
      <c r="I20" s="13">
        <v>178</v>
      </c>
      <c r="J20" s="13">
        <v>159</v>
      </c>
      <c r="K20" s="13">
        <v>173</v>
      </c>
      <c r="L20" s="13">
        <v>173</v>
      </c>
      <c r="M20" s="13">
        <v>183</v>
      </c>
      <c r="N20" s="13">
        <v>168</v>
      </c>
      <c r="O20" s="26">
        <f>IF(SUM(E20:N20)&lt;&gt;0,AVERAGE(E20:N20),"")</f>
        <v>173.6</v>
      </c>
      <c r="P20" s="8">
        <f t="shared" si="0"/>
        <v>32</v>
      </c>
      <c r="Q20" s="27">
        <f t="shared" si="1"/>
        <v>2.4000000000000057</v>
      </c>
    </row>
    <row r="21" spans="1:17" ht="15" customHeight="1" x14ac:dyDescent="0.2">
      <c r="A21" s="22" t="s">
        <v>165</v>
      </c>
      <c r="B21" s="22" t="s">
        <v>113</v>
      </c>
      <c r="C21" s="7">
        <v>10</v>
      </c>
      <c r="D21" s="28">
        <v>160.30000000000001</v>
      </c>
      <c r="E21" s="13">
        <v>172</v>
      </c>
      <c r="F21" s="13">
        <v>178</v>
      </c>
      <c r="G21" s="13">
        <v>151</v>
      </c>
      <c r="H21" s="13">
        <v>151</v>
      </c>
      <c r="I21" s="13"/>
      <c r="J21" s="13"/>
      <c r="K21" s="13"/>
      <c r="L21" s="13"/>
      <c r="M21" s="13"/>
      <c r="N21" s="13"/>
      <c r="O21" s="26">
        <f>IF(SUM(E21:N21)&lt;&gt;0,AVERAGE(E21:N21),"")</f>
        <v>163</v>
      </c>
      <c r="P21" s="8">
        <f t="shared" si="0"/>
        <v>71</v>
      </c>
      <c r="Q21" s="27">
        <f t="shared" si="1"/>
        <v>2.6999999999999886</v>
      </c>
    </row>
    <row r="22" spans="1:17" ht="15" customHeight="1" x14ac:dyDescent="0.2">
      <c r="A22" s="22" t="s">
        <v>84</v>
      </c>
      <c r="B22" s="22" t="s">
        <v>85</v>
      </c>
      <c r="C22" s="7">
        <v>3</v>
      </c>
      <c r="D22" s="28">
        <v>179.5</v>
      </c>
      <c r="E22" s="13">
        <v>182</v>
      </c>
      <c r="F22" s="13">
        <v>186</v>
      </c>
      <c r="G22" s="13">
        <v>188</v>
      </c>
      <c r="H22" s="13">
        <v>179</v>
      </c>
      <c r="I22" s="13">
        <v>185</v>
      </c>
      <c r="J22" s="13">
        <v>183</v>
      </c>
      <c r="K22" s="13">
        <v>186</v>
      </c>
      <c r="L22" s="13">
        <v>187</v>
      </c>
      <c r="M22" s="13">
        <v>178</v>
      </c>
      <c r="N22" s="13">
        <v>186</v>
      </c>
      <c r="O22" s="26">
        <f>IF(SUM(E22:N22)&lt;&gt;0,AVERAGE(E22:N22),"")</f>
        <v>184</v>
      </c>
      <c r="P22" s="8">
        <f t="shared" si="0"/>
        <v>7</v>
      </c>
      <c r="Q22" s="27">
        <f t="shared" si="1"/>
        <v>4.5</v>
      </c>
    </row>
    <row r="23" spans="1:17" ht="15" customHeight="1" x14ac:dyDescent="0.2">
      <c r="A23" s="22" t="s">
        <v>105</v>
      </c>
      <c r="B23" s="22" t="s">
        <v>85</v>
      </c>
      <c r="C23" s="7">
        <v>4</v>
      </c>
      <c r="D23" s="28">
        <v>174.5</v>
      </c>
      <c r="E23" s="13">
        <v>172</v>
      </c>
      <c r="F23" s="13">
        <v>171</v>
      </c>
      <c r="G23" s="13">
        <v>171</v>
      </c>
      <c r="H23" s="13">
        <v>178</v>
      </c>
      <c r="I23" s="13">
        <v>171</v>
      </c>
      <c r="J23" s="13">
        <v>170</v>
      </c>
      <c r="K23" s="13">
        <v>180</v>
      </c>
      <c r="L23" s="13">
        <v>171</v>
      </c>
      <c r="M23" s="13">
        <v>162</v>
      </c>
      <c r="N23" s="13">
        <v>169</v>
      </c>
      <c r="O23" s="26">
        <f>IF(SUM(E23:N23)&lt;&gt;0,AVERAGE(E23:N23),"")</f>
        <v>171.5</v>
      </c>
      <c r="P23" s="8">
        <f t="shared" si="0"/>
        <v>39</v>
      </c>
      <c r="Q23" s="27">
        <f t="shared" si="1"/>
        <v>-3</v>
      </c>
    </row>
    <row r="24" spans="1:17" ht="15" customHeight="1" x14ac:dyDescent="0.2">
      <c r="A24" s="22" t="s">
        <v>142</v>
      </c>
      <c r="B24" s="22" t="s">
        <v>85</v>
      </c>
      <c r="C24" s="7">
        <v>7</v>
      </c>
      <c r="D24" s="28">
        <v>165.5</v>
      </c>
      <c r="E24" s="13">
        <v>167</v>
      </c>
      <c r="F24" s="13">
        <v>160</v>
      </c>
      <c r="G24" s="13">
        <v>158</v>
      </c>
      <c r="H24" s="13">
        <v>144</v>
      </c>
      <c r="I24" s="13">
        <v>169</v>
      </c>
      <c r="J24" s="13">
        <v>165</v>
      </c>
      <c r="K24" s="13">
        <v>166</v>
      </c>
      <c r="L24" s="13">
        <v>155</v>
      </c>
      <c r="M24" s="13">
        <v>165</v>
      </c>
      <c r="N24" s="13">
        <v>168</v>
      </c>
      <c r="O24" s="26">
        <f>IF(SUM(E24:N24)&lt;&gt;0,AVERAGE(E24:N24),"")</f>
        <v>161.69999999999999</v>
      </c>
      <c r="P24" s="8">
        <f t="shared" si="0"/>
        <v>82</v>
      </c>
      <c r="Q24" s="27">
        <f t="shared" si="1"/>
        <v>-3.8000000000000114</v>
      </c>
    </row>
    <row r="25" spans="1:17" ht="15" customHeight="1" x14ac:dyDescent="0.2">
      <c r="A25" s="22" t="s">
        <v>157</v>
      </c>
      <c r="B25" s="22" t="s">
        <v>85</v>
      </c>
      <c r="C25" s="7">
        <v>9</v>
      </c>
      <c r="D25" s="28">
        <v>162</v>
      </c>
      <c r="E25" s="13">
        <v>172</v>
      </c>
      <c r="F25" s="13">
        <v>172</v>
      </c>
      <c r="G25" s="13">
        <v>148</v>
      </c>
      <c r="H25" s="13">
        <v>145</v>
      </c>
      <c r="I25" s="13">
        <v>158</v>
      </c>
      <c r="J25" s="13">
        <v>158</v>
      </c>
      <c r="K25" s="13">
        <v>152</v>
      </c>
      <c r="L25" s="13">
        <v>141</v>
      </c>
      <c r="M25" s="13">
        <v>158</v>
      </c>
      <c r="N25" s="13">
        <v>156</v>
      </c>
      <c r="O25" s="26">
        <f>IF(SUM(E25:N25)&lt;&gt;0,AVERAGE(E25:N25),"")</f>
        <v>156</v>
      </c>
      <c r="P25" s="8">
        <f t="shared" si="0"/>
        <v>100</v>
      </c>
      <c r="Q25" s="27">
        <f t="shared" si="1"/>
        <v>-6</v>
      </c>
    </row>
    <row r="26" spans="1:17" ht="15" customHeight="1" x14ac:dyDescent="0.2">
      <c r="A26" s="22" t="s">
        <v>193</v>
      </c>
      <c r="B26" s="22" t="s">
        <v>85</v>
      </c>
      <c r="C26" s="7">
        <v>13</v>
      </c>
      <c r="D26" s="28">
        <v>153.30000000000001</v>
      </c>
      <c r="E26" s="13">
        <v>155</v>
      </c>
      <c r="F26" s="13">
        <v>146</v>
      </c>
      <c r="G26" s="13">
        <v>152</v>
      </c>
      <c r="H26" s="13">
        <v>145</v>
      </c>
      <c r="I26" s="13">
        <v>142</v>
      </c>
      <c r="J26" s="13">
        <v>148</v>
      </c>
      <c r="K26" s="13">
        <v>141</v>
      </c>
      <c r="L26" s="13">
        <v>162</v>
      </c>
      <c r="M26" s="13">
        <v>144</v>
      </c>
      <c r="N26" s="13">
        <v>144</v>
      </c>
      <c r="O26" s="26">
        <f>IF(SUM(E26:N26)&lt;&gt;0,AVERAGE(E26:N26),"")</f>
        <v>147.9</v>
      </c>
      <c r="P26" s="8">
        <f t="shared" si="0"/>
        <v>116</v>
      </c>
      <c r="Q26" s="27">
        <f t="shared" si="1"/>
        <v>-5.4000000000000057</v>
      </c>
    </row>
    <row r="27" spans="1:17" ht="15" customHeight="1" x14ac:dyDescent="0.2">
      <c r="A27" s="22" t="s">
        <v>204</v>
      </c>
      <c r="B27" s="22" t="s">
        <v>85</v>
      </c>
      <c r="C27" s="7">
        <v>14</v>
      </c>
      <c r="D27" s="28">
        <v>142.5</v>
      </c>
      <c r="E27" s="13">
        <v>152</v>
      </c>
      <c r="F27" s="13">
        <v>134</v>
      </c>
      <c r="G27" s="13">
        <v>146</v>
      </c>
      <c r="H27" s="13">
        <v>129</v>
      </c>
      <c r="I27" s="13">
        <v>146</v>
      </c>
      <c r="J27" s="13">
        <v>137</v>
      </c>
      <c r="K27" s="13">
        <v>132</v>
      </c>
      <c r="L27" s="13">
        <v>132</v>
      </c>
      <c r="M27" s="13">
        <v>141</v>
      </c>
      <c r="N27" s="13">
        <v>132</v>
      </c>
      <c r="O27" s="26">
        <f>IF(SUM(E27:N27)&lt;&gt;0,AVERAGE(E27:N27),"")</f>
        <v>138.1</v>
      </c>
      <c r="P27" s="8">
        <f t="shared" si="0"/>
        <v>125</v>
      </c>
      <c r="Q27" s="27">
        <f t="shared" si="1"/>
        <v>-4.4000000000000057</v>
      </c>
    </row>
    <row r="28" spans="1:17" ht="15" customHeight="1" x14ac:dyDescent="0.2">
      <c r="A28" s="22" t="s">
        <v>80</v>
      </c>
      <c r="B28" s="22" t="s">
        <v>81</v>
      </c>
      <c r="C28" s="7">
        <v>3</v>
      </c>
      <c r="D28" s="28">
        <v>180</v>
      </c>
      <c r="E28" s="13">
        <v>187</v>
      </c>
      <c r="F28" s="13">
        <v>185</v>
      </c>
      <c r="G28" s="13">
        <v>178</v>
      </c>
      <c r="H28" s="13">
        <v>183</v>
      </c>
      <c r="I28" s="13">
        <v>177</v>
      </c>
      <c r="J28" s="13">
        <v>184</v>
      </c>
      <c r="K28" s="13">
        <v>180</v>
      </c>
      <c r="L28" s="13">
        <v>181</v>
      </c>
      <c r="M28" s="13">
        <v>187</v>
      </c>
      <c r="N28" s="13">
        <v>181</v>
      </c>
      <c r="O28" s="26">
        <f>IF(SUM(E28:N28)&lt;&gt;0,AVERAGE(E28:N28),"")</f>
        <v>182.3</v>
      </c>
      <c r="P28" s="8">
        <f t="shared" si="0"/>
        <v>11</v>
      </c>
      <c r="Q28" s="27">
        <f t="shared" si="1"/>
        <v>2.3000000000000114</v>
      </c>
    </row>
    <row r="29" spans="1:17" ht="15" customHeight="1" x14ac:dyDescent="0.2">
      <c r="A29" s="22" t="s">
        <v>103</v>
      </c>
      <c r="B29" s="22" t="s">
        <v>81</v>
      </c>
      <c r="C29" s="7">
        <v>4</v>
      </c>
      <c r="D29" s="28">
        <v>175.6</v>
      </c>
      <c r="E29" s="13">
        <v>176</v>
      </c>
      <c r="F29" s="13">
        <v>176</v>
      </c>
      <c r="G29" s="13">
        <v>177</v>
      </c>
      <c r="H29" s="13">
        <v>178</v>
      </c>
      <c r="I29" s="13">
        <v>185</v>
      </c>
      <c r="J29" s="13">
        <v>176</v>
      </c>
      <c r="K29" s="13">
        <v>189</v>
      </c>
      <c r="L29" s="13">
        <v>181</v>
      </c>
      <c r="M29" s="13">
        <v>181</v>
      </c>
      <c r="N29" s="13">
        <v>178</v>
      </c>
      <c r="O29" s="26">
        <f>IF(SUM(E29:N29)&lt;&gt;0,AVERAGE(E29:N29),"")</f>
        <v>179.7</v>
      </c>
      <c r="P29" s="8">
        <f t="shared" si="0"/>
        <v>19</v>
      </c>
      <c r="Q29" s="27">
        <f t="shared" si="1"/>
        <v>4.0999999999999943</v>
      </c>
    </row>
    <row r="30" spans="1:17" ht="15" customHeight="1" x14ac:dyDescent="0.2">
      <c r="A30" s="22" t="s">
        <v>88</v>
      </c>
      <c r="B30" s="22" t="s">
        <v>81</v>
      </c>
      <c r="C30" s="7">
        <v>3</v>
      </c>
      <c r="D30" s="28">
        <v>178.5</v>
      </c>
      <c r="E30" s="13">
        <v>186</v>
      </c>
      <c r="F30" s="13">
        <v>183</v>
      </c>
      <c r="G30" s="13">
        <v>177</v>
      </c>
      <c r="H30" s="13">
        <v>180</v>
      </c>
      <c r="I30" s="13">
        <v>178</v>
      </c>
      <c r="J30" s="13">
        <v>173</v>
      </c>
      <c r="K30" s="13">
        <v>174</v>
      </c>
      <c r="L30" s="13">
        <v>181</v>
      </c>
      <c r="M30" s="13">
        <v>178</v>
      </c>
      <c r="N30" s="13">
        <v>185</v>
      </c>
      <c r="O30" s="26">
        <f>IF(SUM(E30:N30)&lt;&gt;0,AVERAGE(E30:N30),"")</f>
        <v>179.5</v>
      </c>
      <c r="P30" s="8">
        <f t="shared" si="0"/>
        <v>20</v>
      </c>
      <c r="Q30" s="27">
        <f t="shared" si="1"/>
        <v>1</v>
      </c>
    </row>
    <row r="31" spans="1:17" ht="15" customHeight="1" x14ac:dyDescent="0.2">
      <c r="A31" s="22" t="s">
        <v>78</v>
      </c>
      <c r="B31" s="22" t="s">
        <v>76</v>
      </c>
      <c r="C31" s="7">
        <v>2</v>
      </c>
      <c r="D31" s="28">
        <v>180.2</v>
      </c>
      <c r="E31" s="13">
        <v>179</v>
      </c>
      <c r="F31" s="13">
        <v>180</v>
      </c>
      <c r="G31" s="13">
        <v>187</v>
      </c>
      <c r="H31" s="13">
        <v>178</v>
      </c>
      <c r="I31" s="13">
        <v>177</v>
      </c>
      <c r="J31" s="13">
        <v>187</v>
      </c>
      <c r="K31" s="13">
        <v>180</v>
      </c>
      <c r="L31" s="13">
        <v>184</v>
      </c>
      <c r="M31" s="13">
        <v>187</v>
      </c>
      <c r="N31" s="13">
        <v>182</v>
      </c>
      <c r="O31" s="26">
        <f>IF(SUM(E31:N31)&lt;&gt;0,AVERAGE(E31:N31),"")</f>
        <v>182.1</v>
      </c>
      <c r="P31" s="8">
        <f t="shared" si="0"/>
        <v>12</v>
      </c>
      <c r="Q31" s="27">
        <f t="shared" si="1"/>
        <v>1.9000000000000057</v>
      </c>
    </row>
    <row r="32" spans="1:17" ht="15" customHeight="1" x14ac:dyDescent="0.2">
      <c r="A32" s="22" t="s">
        <v>75</v>
      </c>
      <c r="B32" s="22" t="s">
        <v>76</v>
      </c>
      <c r="C32" s="7">
        <v>2</v>
      </c>
      <c r="D32" s="28">
        <v>181.2</v>
      </c>
      <c r="E32" s="13">
        <v>179</v>
      </c>
      <c r="F32" s="13">
        <v>179</v>
      </c>
      <c r="G32" s="13">
        <v>177</v>
      </c>
      <c r="H32" s="13">
        <v>182</v>
      </c>
      <c r="I32" s="13">
        <v>183</v>
      </c>
      <c r="J32" s="13">
        <v>181</v>
      </c>
      <c r="K32" s="13">
        <v>186</v>
      </c>
      <c r="L32" s="13">
        <v>182</v>
      </c>
      <c r="M32" s="13">
        <v>179</v>
      </c>
      <c r="N32" s="13">
        <v>178</v>
      </c>
      <c r="O32" s="26">
        <f>IF(SUM(E32:N32)&lt;&gt;0,AVERAGE(E32:N32),"")</f>
        <v>180.6</v>
      </c>
      <c r="P32" s="8">
        <f t="shared" si="0"/>
        <v>16</v>
      </c>
      <c r="Q32" s="27">
        <f t="shared" si="1"/>
        <v>-0.59999999999999432</v>
      </c>
    </row>
    <row r="33" spans="1:17" ht="15" customHeight="1" x14ac:dyDescent="0.2">
      <c r="A33" s="22" t="s">
        <v>79</v>
      </c>
      <c r="B33" s="22" t="s">
        <v>76</v>
      </c>
      <c r="C33" s="7">
        <v>2</v>
      </c>
      <c r="D33" s="28">
        <v>180.2</v>
      </c>
      <c r="E33" s="13">
        <v>176</v>
      </c>
      <c r="F33" s="13">
        <v>184</v>
      </c>
      <c r="G33" s="13">
        <v>183</v>
      </c>
      <c r="H33" s="13">
        <v>173</v>
      </c>
      <c r="I33" s="13">
        <v>176</v>
      </c>
      <c r="J33" s="13">
        <v>177</v>
      </c>
      <c r="K33" s="34">
        <v>179</v>
      </c>
      <c r="L33" s="13">
        <v>182</v>
      </c>
      <c r="M33" s="13">
        <v>181</v>
      </c>
      <c r="N33" s="13">
        <v>172</v>
      </c>
      <c r="O33" s="26">
        <f>IF(SUM(E33:N33)&lt;&gt;0,AVERAGE(E33:N33),"")</f>
        <v>178.3</v>
      </c>
      <c r="P33" s="8">
        <f t="shared" si="0"/>
        <v>23</v>
      </c>
      <c r="Q33" s="27">
        <f t="shared" si="1"/>
        <v>-1.8999999999999773</v>
      </c>
    </row>
    <row r="34" spans="1:17" ht="15" customHeight="1" x14ac:dyDescent="0.2">
      <c r="A34" s="22" t="s">
        <v>134</v>
      </c>
      <c r="B34" s="22" t="s">
        <v>76</v>
      </c>
      <c r="C34" s="7">
        <v>7</v>
      </c>
      <c r="D34" s="28">
        <v>167</v>
      </c>
      <c r="E34" s="13">
        <v>162</v>
      </c>
      <c r="F34" s="13">
        <v>172</v>
      </c>
      <c r="G34" s="13">
        <v>167</v>
      </c>
      <c r="H34" s="13">
        <v>170</v>
      </c>
      <c r="I34" s="13">
        <v>164</v>
      </c>
      <c r="J34" s="13">
        <v>174</v>
      </c>
      <c r="K34" s="13">
        <v>176</v>
      </c>
      <c r="L34" s="13">
        <v>172</v>
      </c>
      <c r="M34" s="13">
        <v>180</v>
      </c>
      <c r="N34" s="13">
        <v>174</v>
      </c>
      <c r="O34" s="26">
        <f>IF(SUM(E34:N34)&lt;&gt;0,AVERAGE(E34:N34),"")</f>
        <v>171.1</v>
      </c>
      <c r="P34" s="8">
        <f t="shared" si="0"/>
        <v>41</v>
      </c>
      <c r="Q34" s="27">
        <f t="shared" si="1"/>
        <v>4.0999999999999943</v>
      </c>
    </row>
    <row r="35" spans="1:17" ht="15" customHeight="1" x14ac:dyDescent="0.2">
      <c r="A35" s="22" t="s">
        <v>138</v>
      </c>
      <c r="B35" s="22" t="s">
        <v>76</v>
      </c>
      <c r="C35" s="7">
        <v>7</v>
      </c>
      <c r="D35" s="28">
        <v>166</v>
      </c>
      <c r="E35" s="13">
        <v>164</v>
      </c>
      <c r="F35" s="13">
        <v>155</v>
      </c>
      <c r="G35" s="13">
        <v>154</v>
      </c>
      <c r="H35" s="13">
        <v>162</v>
      </c>
      <c r="I35" s="13">
        <v>162</v>
      </c>
      <c r="J35" s="13">
        <v>172</v>
      </c>
      <c r="K35" s="34">
        <v>160</v>
      </c>
      <c r="L35" s="13">
        <v>170</v>
      </c>
      <c r="M35" s="13">
        <v>164</v>
      </c>
      <c r="N35" s="13">
        <v>163</v>
      </c>
      <c r="O35" s="26">
        <f>IF(SUM(E35:N35)&lt;&gt;0,AVERAGE(E35:N35),"")</f>
        <v>162.6</v>
      </c>
      <c r="P35" s="8">
        <f t="shared" si="0"/>
        <v>73</v>
      </c>
      <c r="Q35" s="27">
        <f t="shared" si="1"/>
        <v>-3.4000000000000057</v>
      </c>
    </row>
    <row r="36" spans="1:17" ht="15" customHeight="1" x14ac:dyDescent="0.2">
      <c r="A36" s="22" t="s">
        <v>210</v>
      </c>
      <c r="B36" s="22" t="s">
        <v>207</v>
      </c>
      <c r="C36" s="7">
        <v>14</v>
      </c>
      <c r="D36" s="28">
        <v>130.19999999999999</v>
      </c>
      <c r="E36" s="13">
        <v>127</v>
      </c>
      <c r="F36" s="13">
        <v>169</v>
      </c>
      <c r="G36" s="13">
        <v>148</v>
      </c>
      <c r="H36" s="13">
        <v>173</v>
      </c>
      <c r="I36" s="13">
        <v>167</v>
      </c>
      <c r="J36" s="13">
        <v>162</v>
      </c>
      <c r="K36" s="13">
        <v>161</v>
      </c>
      <c r="L36" s="13">
        <v>155</v>
      </c>
      <c r="M36" s="13">
        <v>158</v>
      </c>
      <c r="N36" s="13">
        <v>153</v>
      </c>
      <c r="O36" s="26">
        <f>IF(SUM(E36:N36)&lt;&gt;0,AVERAGE(E36:N36),"")</f>
        <v>157.30000000000001</v>
      </c>
      <c r="P36" s="8">
        <f t="shared" si="0"/>
        <v>93</v>
      </c>
      <c r="Q36" s="27">
        <f t="shared" si="1"/>
        <v>27.100000000000023</v>
      </c>
    </row>
    <row r="37" spans="1:17" ht="15" customHeight="1" x14ac:dyDescent="0.2">
      <c r="A37" s="22" t="s">
        <v>206</v>
      </c>
      <c r="B37" s="22" t="s">
        <v>207</v>
      </c>
      <c r="C37" s="7">
        <v>14</v>
      </c>
      <c r="D37" s="28">
        <v>141.30000000000001</v>
      </c>
      <c r="E37" s="13">
        <v>145</v>
      </c>
      <c r="F37" s="13">
        <v>143</v>
      </c>
      <c r="G37" s="13">
        <v>152</v>
      </c>
      <c r="H37" s="13">
        <v>165</v>
      </c>
      <c r="I37" s="13">
        <v>151</v>
      </c>
      <c r="J37" s="13">
        <v>146</v>
      </c>
      <c r="K37" s="13">
        <v>161</v>
      </c>
      <c r="L37" s="13">
        <v>141</v>
      </c>
      <c r="M37" s="13">
        <v>154</v>
      </c>
      <c r="N37" s="13">
        <v>156</v>
      </c>
      <c r="O37" s="26">
        <f>IF(SUM(E37:N37)&lt;&gt;0,AVERAGE(E37:N37),"")</f>
        <v>151.4</v>
      </c>
      <c r="P37" s="8">
        <f t="shared" si="0"/>
        <v>110</v>
      </c>
      <c r="Q37" s="27">
        <f t="shared" si="1"/>
        <v>10.099999999999994</v>
      </c>
    </row>
    <row r="38" spans="1:17" ht="15" customHeight="1" x14ac:dyDescent="0.2">
      <c r="A38" s="22" t="s">
        <v>216</v>
      </c>
      <c r="B38" s="22" t="s">
        <v>207</v>
      </c>
      <c r="C38" s="7">
        <v>15</v>
      </c>
      <c r="D38" s="28">
        <v>121</v>
      </c>
      <c r="E38" s="13">
        <v>143</v>
      </c>
      <c r="F38" s="13">
        <v>151</v>
      </c>
      <c r="G38" s="13">
        <v>143</v>
      </c>
      <c r="H38" s="13">
        <v>164</v>
      </c>
      <c r="I38" s="13">
        <v>143</v>
      </c>
      <c r="J38" s="13">
        <v>133</v>
      </c>
      <c r="K38" s="13">
        <v>131</v>
      </c>
      <c r="L38" s="13">
        <v>124</v>
      </c>
      <c r="M38" s="13">
        <v>150</v>
      </c>
      <c r="N38" s="13">
        <v>154</v>
      </c>
      <c r="O38" s="26">
        <f>IF(SUM(E38:N38)&lt;&gt;0,AVERAGE(E38:N38),"")</f>
        <v>143.6</v>
      </c>
      <c r="P38" s="8">
        <f t="shared" si="0"/>
        <v>123</v>
      </c>
      <c r="Q38" s="27">
        <f t="shared" si="1"/>
        <v>22.599999999999994</v>
      </c>
    </row>
    <row r="39" spans="1:17" ht="15" customHeight="1" x14ac:dyDescent="0.2">
      <c r="A39" s="22" t="s">
        <v>914</v>
      </c>
      <c r="B39" s="22" t="s">
        <v>114</v>
      </c>
      <c r="C39" s="7">
        <v>5</v>
      </c>
      <c r="D39" s="28">
        <v>171.2</v>
      </c>
      <c r="E39" s="13">
        <v>172</v>
      </c>
      <c r="F39" s="13">
        <v>170</v>
      </c>
      <c r="G39" s="13">
        <v>167</v>
      </c>
      <c r="H39" s="13">
        <v>176</v>
      </c>
      <c r="I39" s="13">
        <v>175</v>
      </c>
      <c r="J39" s="13">
        <v>164</v>
      </c>
      <c r="K39" s="13">
        <v>168</v>
      </c>
      <c r="L39" s="13">
        <v>177</v>
      </c>
      <c r="M39" s="13">
        <v>171</v>
      </c>
      <c r="N39" s="13">
        <v>172</v>
      </c>
      <c r="O39" s="26">
        <f>IF(SUM(E39:N39)&lt;&gt;0,AVERAGE(E39:N39),"")</f>
        <v>171.2</v>
      </c>
      <c r="P39" s="8">
        <f t="shared" si="0"/>
        <v>40</v>
      </c>
      <c r="Q39" s="27">
        <f t="shared" si="1"/>
        <v>0</v>
      </c>
    </row>
    <row r="40" spans="1:17" ht="15" customHeight="1" x14ac:dyDescent="0.2">
      <c r="A40" s="22" t="s">
        <v>184</v>
      </c>
      <c r="B40" s="22" t="s">
        <v>219</v>
      </c>
      <c r="C40" s="7">
        <v>12</v>
      </c>
      <c r="D40" s="28">
        <v>156.19999999999999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>IF(SUM(E40:N40)&lt;&gt;0,AVERAGE(E40:N40),"")</f>
        <v/>
      </c>
      <c r="P40" s="8" t="str">
        <f t="shared" si="0"/>
        <v/>
      </c>
      <c r="Q40" s="27" t="str">
        <f t="shared" si="1"/>
        <v/>
      </c>
    </row>
    <row r="41" spans="1:17" ht="15" customHeight="1" x14ac:dyDescent="0.2">
      <c r="A41" s="22" t="s">
        <v>56</v>
      </c>
      <c r="B41" s="22" t="s">
        <v>219</v>
      </c>
      <c r="C41" s="7">
        <v>1</v>
      </c>
      <c r="D41" s="28">
        <v>186</v>
      </c>
      <c r="E41" s="13">
        <v>188</v>
      </c>
      <c r="F41" s="13">
        <v>190</v>
      </c>
      <c r="G41" s="13">
        <v>187</v>
      </c>
      <c r="H41" s="13">
        <v>190</v>
      </c>
      <c r="I41" s="13">
        <v>185</v>
      </c>
      <c r="J41" s="13">
        <v>187</v>
      </c>
      <c r="K41" s="13">
        <v>180</v>
      </c>
      <c r="L41" s="13">
        <v>186</v>
      </c>
      <c r="M41" s="13">
        <v>184</v>
      </c>
      <c r="N41" s="13">
        <v>184</v>
      </c>
      <c r="O41" s="26">
        <f>IF(SUM(E41:N41)&lt;&gt;0,AVERAGE(E41:N41),"")</f>
        <v>186.1</v>
      </c>
      <c r="P41" s="8">
        <f t="shared" si="0"/>
        <v>6</v>
      </c>
      <c r="Q41" s="27">
        <f t="shared" si="1"/>
        <v>9.9999999999994316E-2</v>
      </c>
    </row>
    <row r="42" spans="1:17" ht="15" customHeight="1" x14ac:dyDescent="0.2">
      <c r="A42" s="22" t="s">
        <v>87</v>
      </c>
      <c r="B42" s="22" t="s">
        <v>219</v>
      </c>
      <c r="C42" s="7">
        <v>3</v>
      </c>
      <c r="D42" s="28">
        <v>178.8</v>
      </c>
      <c r="E42" s="13">
        <v>173</v>
      </c>
      <c r="F42" s="13">
        <v>181</v>
      </c>
      <c r="G42" s="13">
        <v>181</v>
      </c>
      <c r="H42" s="13">
        <v>181</v>
      </c>
      <c r="I42" s="13">
        <v>183</v>
      </c>
      <c r="J42" s="13">
        <v>188</v>
      </c>
      <c r="K42" s="13">
        <v>183</v>
      </c>
      <c r="L42" s="13">
        <v>178</v>
      </c>
      <c r="M42" s="13">
        <v>188</v>
      </c>
      <c r="N42" s="13">
        <v>181</v>
      </c>
      <c r="O42" s="26">
        <f>IF(SUM(E42:N42)&lt;&gt;0,AVERAGE(E42:N42),"")</f>
        <v>181.7</v>
      </c>
      <c r="P42" s="8">
        <f t="shared" si="0"/>
        <v>14</v>
      </c>
      <c r="Q42" s="27">
        <f t="shared" si="1"/>
        <v>2.8999999999999773</v>
      </c>
    </row>
    <row r="43" spans="1:17" ht="15" customHeight="1" x14ac:dyDescent="0.2">
      <c r="A43" s="22" t="s">
        <v>179</v>
      </c>
      <c r="B43" s="22" t="s">
        <v>219</v>
      </c>
      <c r="C43" s="7">
        <v>11</v>
      </c>
      <c r="D43" s="28">
        <v>158.30000000000001</v>
      </c>
      <c r="E43" s="13">
        <v>155</v>
      </c>
      <c r="F43" s="13">
        <v>163</v>
      </c>
      <c r="G43" s="13">
        <v>165</v>
      </c>
      <c r="H43" s="13">
        <v>168</v>
      </c>
      <c r="I43" s="13">
        <v>165</v>
      </c>
      <c r="J43" s="13">
        <v>167</v>
      </c>
      <c r="K43" s="13">
        <v>175</v>
      </c>
      <c r="L43" s="13">
        <v>174</v>
      </c>
      <c r="M43" s="13">
        <v>177</v>
      </c>
      <c r="N43" s="13">
        <v>181</v>
      </c>
      <c r="O43" s="26">
        <f>IF(SUM(E43:N43)&lt;&gt;0,AVERAGE(E43:N43),"")</f>
        <v>169</v>
      </c>
      <c r="P43" s="8">
        <f t="shared" si="0"/>
        <v>45</v>
      </c>
      <c r="Q43" s="27">
        <f t="shared" si="1"/>
        <v>10.699999999999989</v>
      </c>
    </row>
    <row r="44" spans="1:17" ht="15" customHeight="1" x14ac:dyDescent="0.2">
      <c r="A44" s="22" t="s">
        <v>145</v>
      </c>
      <c r="B44" s="22" t="s">
        <v>219</v>
      </c>
      <c r="C44" s="7">
        <v>8</v>
      </c>
      <c r="D44" s="28">
        <v>164</v>
      </c>
      <c r="E44" s="13">
        <v>165</v>
      </c>
      <c r="F44" s="13">
        <v>175</v>
      </c>
      <c r="G44" s="13">
        <v>163</v>
      </c>
      <c r="H44" s="13">
        <v>162</v>
      </c>
      <c r="I44" s="13">
        <v>169</v>
      </c>
      <c r="J44" s="13">
        <v>168</v>
      </c>
      <c r="K44" s="13">
        <v>173</v>
      </c>
      <c r="L44" s="13">
        <v>163</v>
      </c>
      <c r="M44" s="13">
        <v>176</v>
      </c>
      <c r="N44" s="13">
        <v>158</v>
      </c>
      <c r="O44" s="26">
        <f>IF(SUM(E44:N44)&lt;&gt;0,AVERAGE(E44:N44),"")</f>
        <v>167.2</v>
      </c>
      <c r="P44" s="8">
        <f t="shared" si="0"/>
        <v>54</v>
      </c>
      <c r="Q44" s="27">
        <f t="shared" si="1"/>
        <v>3.1999999999999886</v>
      </c>
    </row>
    <row r="45" spans="1:17" ht="15" customHeight="1" x14ac:dyDescent="0.2">
      <c r="A45" s="22" t="s">
        <v>129</v>
      </c>
      <c r="B45" s="22" t="s">
        <v>219</v>
      </c>
      <c r="C45" s="7">
        <v>6</v>
      </c>
      <c r="D45" s="28">
        <v>168</v>
      </c>
      <c r="E45" s="13">
        <v>156</v>
      </c>
      <c r="F45" s="13">
        <v>161</v>
      </c>
      <c r="G45" s="13">
        <v>153</v>
      </c>
      <c r="H45" s="13">
        <v>171</v>
      </c>
      <c r="I45" s="13">
        <v>156</v>
      </c>
      <c r="J45" s="13">
        <v>173</v>
      </c>
      <c r="K45" s="13">
        <v>170</v>
      </c>
      <c r="L45" s="13">
        <v>171</v>
      </c>
      <c r="M45" s="13">
        <v>174</v>
      </c>
      <c r="N45" s="13">
        <v>176</v>
      </c>
      <c r="O45" s="26">
        <f>IF(SUM(E45:N45)&lt;&gt;0,AVERAGE(E45:N45),"")</f>
        <v>166.1</v>
      </c>
      <c r="P45" s="8">
        <f t="shared" si="0"/>
        <v>57</v>
      </c>
      <c r="Q45" s="27">
        <f t="shared" si="1"/>
        <v>-1.9000000000000057</v>
      </c>
    </row>
    <row r="46" spans="1:17" ht="15" customHeight="1" x14ac:dyDescent="0.2">
      <c r="A46" s="22" t="s">
        <v>197</v>
      </c>
      <c r="B46" s="22" t="s">
        <v>219</v>
      </c>
      <c r="C46" s="7">
        <v>13</v>
      </c>
      <c r="D46" s="28">
        <v>151.4</v>
      </c>
      <c r="E46" s="13">
        <v>164</v>
      </c>
      <c r="F46" s="13">
        <v>172</v>
      </c>
      <c r="G46" s="13">
        <v>160</v>
      </c>
      <c r="H46" s="13">
        <v>164</v>
      </c>
      <c r="I46" s="13">
        <v>168</v>
      </c>
      <c r="J46" s="13">
        <v>167</v>
      </c>
      <c r="K46" s="13">
        <v>161</v>
      </c>
      <c r="L46" s="13">
        <v>163</v>
      </c>
      <c r="M46" s="13">
        <v>163</v>
      </c>
      <c r="N46" s="13">
        <v>163</v>
      </c>
      <c r="O46" s="26">
        <f>IF(SUM(E46:N46)&lt;&gt;0,AVERAGE(E46:N46),"")</f>
        <v>164.5</v>
      </c>
      <c r="P46" s="8">
        <f t="shared" si="0"/>
        <v>60</v>
      </c>
      <c r="Q46" s="27">
        <f t="shared" si="1"/>
        <v>13.099999999999994</v>
      </c>
    </row>
    <row r="47" spans="1:17" ht="15" customHeight="1" x14ac:dyDescent="0.2">
      <c r="A47" s="22" t="s">
        <v>180</v>
      </c>
      <c r="B47" s="22" t="s">
        <v>219</v>
      </c>
      <c r="C47" s="7">
        <v>11</v>
      </c>
      <c r="D47" s="28">
        <v>158.30000000000001</v>
      </c>
      <c r="E47" s="13">
        <v>162</v>
      </c>
      <c r="F47" s="13">
        <v>173</v>
      </c>
      <c r="G47" s="13">
        <v>161</v>
      </c>
      <c r="H47" s="13">
        <v>169</v>
      </c>
      <c r="I47" s="13">
        <v>158</v>
      </c>
      <c r="J47" s="13">
        <v>163</v>
      </c>
      <c r="K47" s="13">
        <v>166</v>
      </c>
      <c r="L47" s="13">
        <v>170</v>
      </c>
      <c r="M47" s="13">
        <v>173</v>
      </c>
      <c r="N47" s="13">
        <v>147</v>
      </c>
      <c r="O47" s="26">
        <f>IF(SUM(E47:N47)&lt;&gt;0,AVERAGE(E47:N47),"")</f>
        <v>164.2</v>
      </c>
      <c r="P47" s="8">
        <f t="shared" si="0"/>
        <v>62</v>
      </c>
      <c r="Q47" s="27">
        <f t="shared" si="1"/>
        <v>5.8999999999999773</v>
      </c>
    </row>
    <row r="48" spans="1:17" ht="15" customHeight="1" x14ac:dyDescent="0.2">
      <c r="A48" s="22" t="s">
        <v>141</v>
      </c>
      <c r="B48" s="22" t="s">
        <v>219</v>
      </c>
      <c r="C48" s="7">
        <v>7</v>
      </c>
      <c r="D48" s="28">
        <v>165.7</v>
      </c>
      <c r="E48" s="13">
        <v>164</v>
      </c>
      <c r="F48" s="13">
        <v>167</v>
      </c>
      <c r="G48" s="13"/>
      <c r="H48" s="13">
        <v>161</v>
      </c>
      <c r="I48" s="13">
        <v>163</v>
      </c>
      <c r="J48" s="13">
        <v>161</v>
      </c>
      <c r="K48" s="13">
        <v>174</v>
      </c>
      <c r="L48" s="13">
        <v>166</v>
      </c>
      <c r="M48" s="13">
        <v>164</v>
      </c>
      <c r="N48" s="13">
        <v>149</v>
      </c>
      <c r="O48" s="26">
        <f>IF(SUM(E48:N48)&lt;&gt;0,AVERAGE(E48:N48),"")</f>
        <v>163.22222222222223</v>
      </c>
      <c r="P48" s="8">
        <f t="shared" si="0"/>
        <v>68</v>
      </c>
      <c r="Q48" s="27">
        <f t="shared" si="1"/>
        <v>-2.4777777777777601</v>
      </c>
    </row>
    <row r="49" spans="1:17" ht="15" customHeight="1" x14ac:dyDescent="0.2">
      <c r="A49" s="22" t="s">
        <v>160</v>
      </c>
      <c r="B49" s="22" t="s">
        <v>219</v>
      </c>
      <c r="C49" s="7">
        <v>9</v>
      </c>
      <c r="D49" s="28">
        <v>161.80000000000001</v>
      </c>
      <c r="E49" s="13">
        <v>168</v>
      </c>
      <c r="F49" s="13">
        <v>153</v>
      </c>
      <c r="G49" s="13">
        <v>173</v>
      </c>
      <c r="H49" s="13">
        <v>164</v>
      </c>
      <c r="I49" s="13">
        <v>162</v>
      </c>
      <c r="J49" s="13">
        <v>165</v>
      </c>
      <c r="K49" s="13">
        <v>165</v>
      </c>
      <c r="L49" s="13">
        <v>158</v>
      </c>
      <c r="M49" s="13">
        <v>148</v>
      </c>
      <c r="N49" s="13">
        <v>174</v>
      </c>
      <c r="O49" s="26">
        <f>IF(SUM(E49:N49)&lt;&gt;0,AVERAGE(E49:N49),"")</f>
        <v>163</v>
      </c>
      <c r="P49" s="8">
        <f t="shared" si="0"/>
        <v>71</v>
      </c>
      <c r="Q49" s="27">
        <f t="shared" si="1"/>
        <v>1.1999999999999886</v>
      </c>
    </row>
    <row r="50" spans="1:17" ht="15" customHeight="1" x14ac:dyDescent="0.2">
      <c r="A50" s="22" t="s">
        <v>194</v>
      </c>
      <c r="B50" s="22" t="s">
        <v>219</v>
      </c>
      <c r="C50" s="7">
        <v>13</v>
      </c>
      <c r="D50" s="28">
        <v>152.69999999999999</v>
      </c>
      <c r="E50" s="13">
        <v>161</v>
      </c>
      <c r="F50" s="13">
        <v>140</v>
      </c>
      <c r="G50" s="13">
        <v>145</v>
      </c>
      <c r="H50" s="13">
        <v>150</v>
      </c>
      <c r="I50" s="13">
        <v>147</v>
      </c>
      <c r="J50" s="13">
        <v>139</v>
      </c>
      <c r="K50" s="13">
        <v>164</v>
      </c>
      <c r="L50" s="13">
        <v>152</v>
      </c>
      <c r="M50" s="13">
        <v>157</v>
      </c>
      <c r="N50" s="13">
        <v>174</v>
      </c>
      <c r="O50" s="26">
        <f>IF(SUM(E50:N50)&lt;&gt;0,AVERAGE(E50:N50),"")</f>
        <v>152.9</v>
      </c>
      <c r="P50" s="8">
        <f t="shared" si="0"/>
        <v>108</v>
      </c>
      <c r="Q50" s="27">
        <f t="shared" si="1"/>
        <v>0.20000000000001705</v>
      </c>
    </row>
    <row r="51" spans="1:17" ht="15" customHeight="1" x14ac:dyDescent="0.2">
      <c r="A51" s="22" t="s">
        <v>208</v>
      </c>
      <c r="B51" s="22" t="s">
        <v>219</v>
      </c>
      <c r="C51" s="7">
        <v>14</v>
      </c>
      <c r="D51" s="28">
        <v>141.30000000000001</v>
      </c>
      <c r="E51" s="13">
        <v>128</v>
      </c>
      <c r="F51" s="13">
        <v>134</v>
      </c>
      <c r="G51" s="13">
        <v>143</v>
      </c>
      <c r="H51" s="13">
        <v>136</v>
      </c>
      <c r="I51" s="13">
        <v>129</v>
      </c>
      <c r="J51" s="13">
        <v>139</v>
      </c>
      <c r="K51" s="13">
        <v>141</v>
      </c>
      <c r="L51" s="13">
        <v>143</v>
      </c>
      <c r="M51" s="13">
        <v>153</v>
      </c>
      <c r="N51" s="13">
        <v>142</v>
      </c>
      <c r="O51" s="26">
        <f>IF(SUM(E51:N51)&lt;&gt;0,AVERAGE(E51:N51),"")</f>
        <v>138.80000000000001</v>
      </c>
      <c r="P51" s="8">
        <f t="shared" si="0"/>
        <v>124</v>
      </c>
      <c r="Q51" s="27">
        <f t="shared" si="1"/>
        <v>-2.5</v>
      </c>
    </row>
    <row r="52" spans="1:17" ht="15" customHeight="1" x14ac:dyDescent="0.2">
      <c r="A52" s="22" t="s">
        <v>217</v>
      </c>
      <c r="B52" s="22" t="s">
        <v>219</v>
      </c>
      <c r="C52" s="7">
        <v>15</v>
      </c>
      <c r="D52" s="28">
        <v>118.7</v>
      </c>
      <c r="E52" s="13">
        <v>130</v>
      </c>
      <c r="F52" s="13">
        <v>120</v>
      </c>
      <c r="G52" s="13"/>
      <c r="H52" s="13">
        <v>128</v>
      </c>
      <c r="I52" s="13">
        <v>130</v>
      </c>
      <c r="J52" s="13">
        <v>119</v>
      </c>
      <c r="K52" s="13">
        <v>126</v>
      </c>
      <c r="L52" s="13">
        <v>119</v>
      </c>
      <c r="M52" s="13">
        <v>117</v>
      </c>
      <c r="N52" s="13">
        <v>131</v>
      </c>
      <c r="O52" s="26">
        <f>IF(SUM(E52:N52)&lt;&gt;0,AVERAGE(E52:N52),"")</f>
        <v>124.44444444444444</v>
      </c>
      <c r="P52" s="8">
        <f t="shared" si="0"/>
        <v>126</v>
      </c>
      <c r="Q52" s="27">
        <f t="shared" si="1"/>
        <v>5.74444444444444</v>
      </c>
    </row>
    <row r="53" spans="1:17" ht="15" customHeight="1" x14ac:dyDescent="0.2">
      <c r="A53" s="22" t="s">
        <v>212</v>
      </c>
      <c r="B53" s="22" t="s">
        <v>219</v>
      </c>
      <c r="C53" s="7">
        <v>15</v>
      </c>
      <c r="D53" s="28">
        <v>123.8</v>
      </c>
      <c r="E53" s="13">
        <v>121</v>
      </c>
      <c r="F53" s="13">
        <v>126</v>
      </c>
      <c r="G53" s="13">
        <v>122</v>
      </c>
      <c r="H53" s="13">
        <v>103</v>
      </c>
      <c r="I53" s="13">
        <v>114</v>
      </c>
      <c r="J53" s="13">
        <v>122</v>
      </c>
      <c r="K53" s="13">
        <v>125</v>
      </c>
      <c r="L53" s="13">
        <v>105</v>
      </c>
      <c r="M53" s="13">
        <v>107</v>
      </c>
      <c r="N53" s="13">
        <v>135</v>
      </c>
      <c r="O53" s="26">
        <f>IF(SUM(E53:N53)&lt;&gt;0,AVERAGE(E53:N53),"")</f>
        <v>118</v>
      </c>
      <c r="P53" s="8">
        <f t="shared" si="0"/>
        <v>127</v>
      </c>
      <c r="Q53" s="27">
        <f t="shared" si="1"/>
        <v>-5.7999999999999972</v>
      </c>
    </row>
    <row r="54" spans="1:17" ht="15" customHeight="1" x14ac:dyDescent="0.2">
      <c r="A54" s="22" t="s">
        <v>50</v>
      </c>
      <c r="B54" s="22" t="s">
        <v>51</v>
      </c>
      <c r="C54" s="7">
        <v>1</v>
      </c>
      <c r="D54" s="28">
        <v>189.8</v>
      </c>
      <c r="E54" s="13">
        <v>189</v>
      </c>
      <c r="F54" s="13">
        <v>191</v>
      </c>
      <c r="G54" s="13">
        <v>182</v>
      </c>
      <c r="H54" s="13">
        <v>195</v>
      </c>
      <c r="I54" s="13">
        <v>184</v>
      </c>
      <c r="J54" s="13">
        <v>189</v>
      </c>
      <c r="K54" s="13">
        <v>189</v>
      </c>
      <c r="L54" s="13">
        <v>189</v>
      </c>
      <c r="M54" s="13">
        <v>191</v>
      </c>
      <c r="N54" s="13">
        <v>187</v>
      </c>
      <c r="O54" s="26">
        <f>IF(SUM(E54:N54)&lt;&gt;0,AVERAGE(E54:N54),"")</f>
        <v>188.6</v>
      </c>
      <c r="P54" s="8">
        <f t="shared" si="0"/>
        <v>2</v>
      </c>
      <c r="Q54" s="27">
        <f t="shared" si="1"/>
        <v>-1.2000000000000171</v>
      </c>
    </row>
    <row r="55" spans="1:17" ht="15" customHeight="1" x14ac:dyDescent="0.2">
      <c r="A55" s="22" t="s">
        <v>173</v>
      </c>
      <c r="B55" s="22" t="s">
        <v>51</v>
      </c>
      <c r="C55" s="7">
        <v>11</v>
      </c>
      <c r="D55" s="28">
        <v>159.69999999999999</v>
      </c>
      <c r="E55" s="13">
        <v>154</v>
      </c>
      <c r="F55" s="13">
        <v>159</v>
      </c>
      <c r="G55" s="13">
        <v>169</v>
      </c>
      <c r="H55" s="13">
        <v>166</v>
      </c>
      <c r="I55" s="13">
        <v>168</v>
      </c>
      <c r="J55" s="13">
        <v>166</v>
      </c>
      <c r="K55" s="13">
        <v>164</v>
      </c>
      <c r="L55" s="13">
        <v>162</v>
      </c>
      <c r="M55" s="13">
        <v>168</v>
      </c>
      <c r="N55" s="13">
        <v>166</v>
      </c>
      <c r="O55" s="26">
        <f>IF(SUM(E55:N55)&lt;&gt;0,AVERAGE(E55:N55),"")</f>
        <v>164.2</v>
      </c>
      <c r="P55" s="8">
        <f t="shared" si="0"/>
        <v>62</v>
      </c>
      <c r="Q55" s="27">
        <f t="shared" si="1"/>
        <v>4.5</v>
      </c>
    </row>
    <row r="56" spans="1:17" ht="15" customHeight="1" x14ac:dyDescent="0.2">
      <c r="A56" s="22" t="s">
        <v>120</v>
      </c>
      <c r="B56" s="22" t="s">
        <v>51</v>
      </c>
      <c r="C56" s="7">
        <v>5</v>
      </c>
      <c r="D56" s="28">
        <v>169.3</v>
      </c>
      <c r="E56" s="13">
        <v>166</v>
      </c>
      <c r="F56" s="13">
        <v>171</v>
      </c>
      <c r="G56" s="13"/>
      <c r="H56" s="13">
        <v>167</v>
      </c>
      <c r="I56" s="13">
        <v>173</v>
      </c>
      <c r="J56" s="13">
        <v>154</v>
      </c>
      <c r="K56" s="13">
        <v>160</v>
      </c>
      <c r="L56" s="13">
        <v>161</v>
      </c>
      <c r="M56" s="13">
        <v>158</v>
      </c>
      <c r="N56" s="13">
        <v>159</v>
      </c>
      <c r="O56" s="26">
        <f>IF(SUM(E56:N56)&lt;&gt;0,AVERAGE(E56:N56),"")</f>
        <v>163.22222222222223</v>
      </c>
      <c r="P56" s="8">
        <f t="shared" si="0"/>
        <v>68</v>
      </c>
      <c r="Q56" s="27">
        <f t="shared" si="1"/>
        <v>-6.0777777777777828</v>
      </c>
    </row>
    <row r="57" spans="1:17" ht="15" customHeight="1" x14ac:dyDescent="0.2">
      <c r="A57" s="22" t="s">
        <v>168</v>
      </c>
      <c r="B57" s="22" t="s">
        <v>51</v>
      </c>
      <c r="C57" s="7">
        <v>10</v>
      </c>
      <c r="D57" s="28">
        <v>160</v>
      </c>
      <c r="E57" s="13">
        <v>144</v>
      </c>
      <c r="F57" s="13">
        <v>157</v>
      </c>
      <c r="G57" s="13">
        <v>156</v>
      </c>
      <c r="H57" s="13">
        <v>171</v>
      </c>
      <c r="I57" s="13">
        <v>158</v>
      </c>
      <c r="J57" s="13">
        <v>151</v>
      </c>
      <c r="K57" s="13"/>
      <c r="L57" s="13">
        <v>153</v>
      </c>
      <c r="M57" s="13"/>
      <c r="N57" s="13"/>
      <c r="O57" s="26">
        <f>IF(SUM(E57:N57)&lt;&gt;0,AVERAGE(E57:N57),"")</f>
        <v>155.71428571428572</v>
      </c>
      <c r="P57" s="8">
        <f t="shared" si="0"/>
        <v>101</v>
      </c>
      <c r="Q57" s="27">
        <f t="shared" si="1"/>
        <v>-4.2857142857142776</v>
      </c>
    </row>
    <row r="58" spans="1:17" ht="15" customHeight="1" x14ac:dyDescent="0.2">
      <c r="A58" s="22" t="s">
        <v>187</v>
      </c>
      <c r="B58" s="22" t="s">
        <v>51</v>
      </c>
      <c r="C58" s="7">
        <v>12</v>
      </c>
      <c r="D58" s="28">
        <v>155.30000000000001</v>
      </c>
      <c r="E58" s="13">
        <v>129</v>
      </c>
      <c r="F58" s="13">
        <v>147</v>
      </c>
      <c r="G58" s="13">
        <v>158</v>
      </c>
      <c r="H58" s="13">
        <v>147</v>
      </c>
      <c r="I58" s="13">
        <v>166</v>
      </c>
      <c r="J58" s="13">
        <v>141</v>
      </c>
      <c r="K58" s="13">
        <v>148</v>
      </c>
      <c r="L58" s="13">
        <v>146</v>
      </c>
      <c r="M58" s="13">
        <v>150</v>
      </c>
      <c r="N58" s="13">
        <v>158</v>
      </c>
      <c r="O58" s="26">
        <f>IF(SUM(E58:N58)&lt;&gt;0,AVERAGE(E58:N58),"")</f>
        <v>149</v>
      </c>
      <c r="P58" s="8">
        <f t="shared" si="0"/>
        <v>115</v>
      </c>
      <c r="Q58" s="27">
        <f t="shared" si="1"/>
        <v>-6.3000000000000114</v>
      </c>
    </row>
    <row r="59" spans="1:17" ht="15" customHeight="1" x14ac:dyDescent="0.2">
      <c r="A59" s="22" t="s">
        <v>61</v>
      </c>
      <c r="B59" s="22" t="s">
        <v>62</v>
      </c>
      <c r="C59" s="7">
        <v>1</v>
      </c>
      <c r="D59" s="28">
        <v>184</v>
      </c>
      <c r="E59" s="13">
        <v>179</v>
      </c>
      <c r="F59" s="13">
        <v>181</v>
      </c>
      <c r="G59" s="13">
        <v>188</v>
      </c>
      <c r="H59" s="13">
        <v>186</v>
      </c>
      <c r="I59" s="13"/>
      <c r="J59" s="13"/>
      <c r="K59" s="13"/>
      <c r="L59" s="13"/>
      <c r="M59" s="13"/>
      <c r="N59" s="13"/>
      <c r="O59" s="26">
        <f>IF(SUM(E59:N59)&lt;&gt;0,AVERAGE(E59:N59),"")</f>
        <v>183.5</v>
      </c>
      <c r="P59" s="8">
        <f t="shared" si="0"/>
        <v>8</v>
      </c>
      <c r="Q59" s="27">
        <f t="shared" si="1"/>
        <v>-0.5</v>
      </c>
    </row>
    <row r="60" spans="1:17" ht="15" customHeight="1" x14ac:dyDescent="0.2">
      <c r="A60" s="22" t="s">
        <v>93</v>
      </c>
      <c r="B60" s="22" t="s">
        <v>94</v>
      </c>
      <c r="C60" s="7">
        <v>3</v>
      </c>
      <c r="D60" s="28">
        <v>177</v>
      </c>
      <c r="E60" s="13">
        <v>175</v>
      </c>
      <c r="F60" s="13">
        <v>179</v>
      </c>
      <c r="G60" s="13">
        <v>172</v>
      </c>
      <c r="H60" s="13">
        <v>173</v>
      </c>
      <c r="I60" s="13">
        <v>169</v>
      </c>
      <c r="J60" s="13">
        <v>181</v>
      </c>
      <c r="K60" s="13">
        <v>182</v>
      </c>
      <c r="L60" s="13">
        <v>160</v>
      </c>
      <c r="M60" s="13"/>
      <c r="N60" s="13"/>
      <c r="O60" s="26">
        <f>IF(SUM(E60:N60)&lt;&gt;0,AVERAGE(E60:N60),"")</f>
        <v>173.875</v>
      </c>
      <c r="P60" s="8">
        <f t="shared" si="0"/>
        <v>30</v>
      </c>
      <c r="Q60" s="27">
        <f t="shared" si="1"/>
        <v>-3.125</v>
      </c>
    </row>
    <row r="61" spans="1:17" ht="15" customHeight="1" x14ac:dyDescent="0.2">
      <c r="A61" s="22" t="s">
        <v>52</v>
      </c>
      <c r="B61" s="22" t="s">
        <v>53</v>
      </c>
      <c r="C61" s="7">
        <v>1</v>
      </c>
      <c r="D61" s="28">
        <v>189.2</v>
      </c>
      <c r="E61" s="13">
        <v>187</v>
      </c>
      <c r="F61" s="13">
        <v>184</v>
      </c>
      <c r="G61" s="13">
        <v>188</v>
      </c>
      <c r="H61" s="13">
        <v>189</v>
      </c>
      <c r="I61" s="13">
        <v>187</v>
      </c>
      <c r="J61" s="13">
        <v>189</v>
      </c>
      <c r="K61" s="13">
        <v>185</v>
      </c>
      <c r="L61" s="13">
        <v>192</v>
      </c>
      <c r="M61" s="13">
        <v>188</v>
      </c>
      <c r="N61" s="13">
        <v>192</v>
      </c>
      <c r="O61" s="26">
        <f>IF(SUM(E61:N61)&lt;&gt;0,AVERAGE(E61:N61),"")</f>
        <v>188.1</v>
      </c>
      <c r="P61" s="8">
        <f t="shared" si="0"/>
        <v>4</v>
      </c>
      <c r="Q61" s="27">
        <f t="shared" si="1"/>
        <v>-1.0999999999999943</v>
      </c>
    </row>
    <row r="62" spans="1:17" ht="15" customHeight="1" x14ac:dyDescent="0.2">
      <c r="A62" s="22" t="s">
        <v>67</v>
      </c>
      <c r="B62" s="22" t="s">
        <v>53</v>
      </c>
      <c r="C62" s="7">
        <v>2</v>
      </c>
      <c r="D62" s="28">
        <v>182.3</v>
      </c>
      <c r="E62" s="13">
        <v>184</v>
      </c>
      <c r="F62" s="13">
        <v>182</v>
      </c>
      <c r="G62" s="13">
        <v>188</v>
      </c>
      <c r="H62" s="13">
        <v>187</v>
      </c>
      <c r="I62" s="13">
        <v>184</v>
      </c>
      <c r="J62" s="13">
        <v>183</v>
      </c>
      <c r="K62" s="13">
        <v>179</v>
      </c>
      <c r="L62" s="13">
        <v>186</v>
      </c>
      <c r="M62" s="13">
        <v>181</v>
      </c>
      <c r="N62" s="13">
        <v>181</v>
      </c>
      <c r="O62" s="26">
        <f>IF(SUM(E62:N62)&lt;&gt;0,AVERAGE(E62:N62),"")</f>
        <v>183.5</v>
      </c>
      <c r="P62" s="8">
        <f t="shared" si="0"/>
        <v>8</v>
      </c>
      <c r="Q62" s="27">
        <f t="shared" si="1"/>
        <v>1.1999999999999886</v>
      </c>
    </row>
    <row r="63" spans="1:17" ht="15" customHeight="1" x14ac:dyDescent="0.2">
      <c r="A63" s="22" t="s">
        <v>77</v>
      </c>
      <c r="B63" s="22" t="s">
        <v>53</v>
      </c>
      <c r="C63" s="7">
        <v>2</v>
      </c>
      <c r="D63" s="28">
        <v>180.3</v>
      </c>
      <c r="E63" s="13">
        <v>178</v>
      </c>
      <c r="F63" s="13">
        <v>179</v>
      </c>
      <c r="G63" s="13">
        <v>180</v>
      </c>
      <c r="H63" s="13">
        <v>177</v>
      </c>
      <c r="I63" s="13">
        <v>175</v>
      </c>
      <c r="J63" s="13">
        <v>186</v>
      </c>
      <c r="K63" s="13">
        <v>173</v>
      </c>
      <c r="L63" s="13">
        <v>176</v>
      </c>
      <c r="M63" s="13">
        <v>178</v>
      </c>
      <c r="N63" s="13">
        <v>178</v>
      </c>
      <c r="O63" s="26">
        <f>IF(SUM(E63:N63)&lt;&gt;0,AVERAGE(E63:N63),"")</f>
        <v>178</v>
      </c>
      <c r="P63" s="8">
        <f t="shared" si="0"/>
        <v>24</v>
      </c>
      <c r="Q63" s="27">
        <f t="shared" si="1"/>
        <v>-2.3000000000000114</v>
      </c>
    </row>
    <row r="64" spans="1:17" ht="15" customHeight="1" x14ac:dyDescent="0.2">
      <c r="A64" s="22" t="s">
        <v>72</v>
      </c>
      <c r="B64" s="22" t="s">
        <v>53</v>
      </c>
      <c r="C64" s="7">
        <v>2</v>
      </c>
      <c r="D64" s="28">
        <v>181.7</v>
      </c>
      <c r="E64" s="13">
        <v>181</v>
      </c>
      <c r="F64" s="13">
        <v>177</v>
      </c>
      <c r="G64" s="13">
        <v>171</v>
      </c>
      <c r="H64" s="13">
        <v>178</v>
      </c>
      <c r="I64" s="13">
        <v>179</v>
      </c>
      <c r="J64" s="13">
        <v>177</v>
      </c>
      <c r="K64" s="13">
        <v>173</v>
      </c>
      <c r="L64" s="13">
        <v>179</v>
      </c>
      <c r="M64" s="13">
        <v>183</v>
      </c>
      <c r="N64" s="13">
        <v>178</v>
      </c>
      <c r="O64" s="26">
        <f>IF(SUM(E64:N64)&lt;&gt;0,AVERAGE(E64:N64),"")</f>
        <v>177.6</v>
      </c>
      <c r="P64" s="8">
        <f t="shared" si="0"/>
        <v>26</v>
      </c>
      <c r="Q64" s="27">
        <f t="shared" si="1"/>
        <v>-4.0999999999999943</v>
      </c>
    </row>
    <row r="65" spans="1:17" ht="15" customHeight="1" x14ac:dyDescent="0.2">
      <c r="A65" s="22" t="s">
        <v>192</v>
      </c>
      <c r="B65" s="22" t="s">
        <v>53</v>
      </c>
      <c r="C65" s="7">
        <v>13</v>
      </c>
      <c r="D65" s="28">
        <v>153.5</v>
      </c>
      <c r="E65" s="13">
        <v>141</v>
      </c>
      <c r="F65" s="13">
        <v>140</v>
      </c>
      <c r="G65" s="13">
        <v>162</v>
      </c>
      <c r="H65" s="13">
        <v>170</v>
      </c>
      <c r="I65" s="13">
        <v>146</v>
      </c>
      <c r="J65" s="13">
        <v>164</v>
      </c>
      <c r="K65" s="13">
        <v>158</v>
      </c>
      <c r="L65" s="13">
        <v>147</v>
      </c>
      <c r="M65" s="13">
        <v>170</v>
      </c>
      <c r="N65" s="13">
        <v>167</v>
      </c>
      <c r="O65" s="26">
        <f>IF(SUM(E65:N65)&lt;&gt;0,AVERAGE(E65:N65),"")</f>
        <v>156.5</v>
      </c>
      <c r="P65" s="8">
        <f t="shared" si="0"/>
        <v>97</v>
      </c>
      <c r="Q65" s="27">
        <f t="shared" si="1"/>
        <v>3</v>
      </c>
    </row>
    <row r="66" spans="1:17" ht="15" customHeight="1" x14ac:dyDescent="0.2">
      <c r="A66" s="22" t="s">
        <v>124</v>
      </c>
      <c r="B66" s="22" t="s">
        <v>125</v>
      </c>
      <c r="C66" s="7">
        <v>6</v>
      </c>
      <c r="D66" s="28">
        <v>168.7</v>
      </c>
      <c r="E66" s="13">
        <v>166</v>
      </c>
      <c r="F66" s="13">
        <v>170</v>
      </c>
      <c r="G66" s="13">
        <v>167</v>
      </c>
      <c r="H66" s="13">
        <v>171</v>
      </c>
      <c r="I66" s="13"/>
      <c r="J66" s="13">
        <v>171</v>
      </c>
      <c r="K66" s="13"/>
      <c r="L66" s="13"/>
      <c r="M66" s="13"/>
      <c r="N66" s="13"/>
      <c r="O66" s="26">
        <f>IF(SUM(E66:N66)&lt;&gt;0,AVERAGE(E66:N66),"")</f>
        <v>169</v>
      </c>
      <c r="P66" s="8">
        <f t="shared" si="0"/>
        <v>45</v>
      </c>
      <c r="Q66" s="27">
        <f t="shared" si="1"/>
        <v>0.30000000000001137</v>
      </c>
    </row>
    <row r="67" spans="1:17" ht="15" customHeight="1" x14ac:dyDescent="0.2">
      <c r="A67" s="22" t="s">
        <v>115</v>
      </c>
      <c r="B67" s="22" t="s">
        <v>116</v>
      </c>
      <c r="C67" s="7">
        <v>5</v>
      </c>
      <c r="D67" s="28">
        <v>170</v>
      </c>
      <c r="E67" s="13">
        <v>178</v>
      </c>
      <c r="F67" s="13">
        <v>168</v>
      </c>
      <c r="G67" s="13">
        <v>176</v>
      </c>
      <c r="H67" s="13">
        <v>183</v>
      </c>
      <c r="I67" s="13">
        <v>178</v>
      </c>
      <c r="J67" s="13">
        <v>174</v>
      </c>
      <c r="K67" s="13">
        <v>174</v>
      </c>
      <c r="L67" s="13">
        <v>169</v>
      </c>
      <c r="M67" s="13">
        <v>175</v>
      </c>
      <c r="N67" s="13">
        <v>162</v>
      </c>
      <c r="O67" s="26">
        <f>IF(SUM(E67:N67)&lt;&gt;0,AVERAGE(E67:N67),"")</f>
        <v>173.7</v>
      </c>
      <c r="P67" s="8">
        <f t="shared" si="0"/>
        <v>31</v>
      </c>
      <c r="Q67" s="27">
        <f t="shared" si="1"/>
        <v>3.6999999999999886</v>
      </c>
    </row>
    <row r="68" spans="1:17" ht="15" customHeight="1" x14ac:dyDescent="0.2">
      <c r="A68" s="22" t="s">
        <v>158</v>
      </c>
      <c r="B68" s="22" t="s">
        <v>116</v>
      </c>
      <c r="C68" s="7">
        <v>9</v>
      </c>
      <c r="D68" s="28">
        <v>162</v>
      </c>
      <c r="E68" s="13">
        <v>161</v>
      </c>
      <c r="F68" s="13">
        <v>175</v>
      </c>
      <c r="G68" s="13">
        <v>172</v>
      </c>
      <c r="H68" s="13">
        <v>172</v>
      </c>
      <c r="I68" s="13">
        <v>161</v>
      </c>
      <c r="J68" s="13">
        <v>177</v>
      </c>
      <c r="K68" s="13">
        <v>178</v>
      </c>
      <c r="L68" s="13">
        <v>161</v>
      </c>
      <c r="M68" s="13">
        <v>169</v>
      </c>
      <c r="N68" s="13">
        <v>173</v>
      </c>
      <c r="O68" s="26">
        <f>IF(SUM(E68:N68)&lt;&gt;0,AVERAGE(E68:N68),"")</f>
        <v>169.9</v>
      </c>
      <c r="P68" s="8">
        <f t="shared" si="0"/>
        <v>44</v>
      </c>
      <c r="Q68" s="27">
        <f t="shared" si="1"/>
        <v>7.9000000000000057</v>
      </c>
    </row>
    <row r="69" spans="1:17" ht="15" customHeight="1" x14ac:dyDescent="0.2">
      <c r="A69" s="22" t="s">
        <v>146</v>
      </c>
      <c r="B69" s="22" t="s">
        <v>116</v>
      </c>
      <c r="C69" s="7">
        <v>8</v>
      </c>
      <c r="D69" s="28">
        <v>164</v>
      </c>
      <c r="E69" s="13">
        <v>162</v>
      </c>
      <c r="F69" s="13">
        <v>166</v>
      </c>
      <c r="G69" s="13">
        <v>152</v>
      </c>
      <c r="H69" s="13">
        <v>163</v>
      </c>
      <c r="I69" s="13">
        <v>164</v>
      </c>
      <c r="J69" s="13">
        <v>152</v>
      </c>
      <c r="K69" s="13">
        <v>163</v>
      </c>
      <c r="L69" s="13">
        <v>166</v>
      </c>
      <c r="M69" s="13">
        <v>162</v>
      </c>
      <c r="N69" s="13">
        <v>169</v>
      </c>
      <c r="O69" s="26">
        <f>IF(SUM(E69:N69)&lt;&gt;0,AVERAGE(E69:N69),"")</f>
        <v>161.9</v>
      </c>
      <c r="P69" s="8">
        <f t="shared" ref="P69:P132" si="2">IF(COUNT($E69:$N69)&gt;0,RANK($O69,$O$4:$O$136),"")</f>
        <v>79</v>
      </c>
      <c r="Q69" s="27">
        <f t="shared" ref="Q69:Q132" si="3">IF(D69&gt;0,IF(O69&lt;&gt;"",O69-D69,""),"")</f>
        <v>-2.0999999999999943</v>
      </c>
    </row>
    <row r="70" spans="1:17" ht="15" customHeight="1" x14ac:dyDescent="0.2">
      <c r="A70" s="22" t="s">
        <v>169</v>
      </c>
      <c r="B70" s="22" t="s">
        <v>116</v>
      </c>
      <c r="C70" s="7">
        <v>10</v>
      </c>
      <c r="D70" s="28">
        <v>160</v>
      </c>
      <c r="E70" s="13">
        <v>156</v>
      </c>
      <c r="F70" s="13">
        <v>161</v>
      </c>
      <c r="G70" s="13">
        <v>156</v>
      </c>
      <c r="H70" s="13">
        <v>146</v>
      </c>
      <c r="I70" s="13">
        <v>155</v>
      </c>
      <c r="J70" s="13">
        <v>153</v>
      </c>
      <c r="K70" s="13">
        <v>156</v>
      </c>
      <c r="L70" s="13">
        <v>142</v>
      </c>
      <c r="M70" s="13">
        <v>157</v>
      </c>
      <c r="N70" s="13">
        <v>148</v>
      </c>
      <c r="O70" s="26">
        <f>IF(SUM(E70:N70)&lt;&gt;0,AVERAGE(E70:N70),"")</f>
        <v>153</v>
      </c>
      <c r="P70" s="8">
        <f t="shared" si="2"/>
        <v>107</v>
      </c>
      <c r="Q70" s="27">
        <f t="shared" si="3"/>
        <v>-7</v>
      </c>
    </row>
    <row r="71" spans="1:17" ht="15" customHeight="1" x14ac:dyDescent="0.2">
      <c r="A71" s="22" t="s">
        <v>82</v>
      </c>
      <c r="B71" s="22" t="s">
        <v>83</v>
      </c>
      <c r="C71" s="7">
        <v>3</v>
      </c>
      <c r="D71" s="28">
        <v>180</v>
      </c>
      <c r="E71" s="13">
        <v>189</v>
      </c>
      <c r="F71" s="13">
        <v>194</v>
      </c>
      <c r="G71" s="13">
        <v>186</v>
      </c>
      <c r="H71" s="13">
        <v>189</v>
      </c>
      <c r="I71" s="13">
        <v>182</v>
      </c>
      <c r="J71" s="13">
        <v>184</v>
      </c>
      <c r="K71" s="13">
        <v>190</v>
      </c>
      <c r="L71" s="13">
        <v>190</v>
      </c>
      <c r="M71" s="13">
        <v>189</v>
      </c>
      <c r="N71" s="13">
        <v>192</v>
      </c>
      <c r="O71" s="26">
        <f>IF(SUM(E71:N71)&lt;&gt;0,AVERAGE(E71:N71),"")</f>
        <v>188.5</v>
      </c>
      <c r="P71" s="8">
        <f t="shared" si="2"/>
        <v>3</v>
      </c>
      <c r="Q71" s="27">
        <f t="shared" si="3"/>
        <v>8.5</v>
      </c>
    </row>
    <row r="72" spans="1:17" ht="15" customHeight="1" x14ac:dyDescent="0.2">
      <c r="A72" s="22" t="s">
        <v>139</v>
      </c>
      <c r="B72" s="22" t="s">
        <v>83</v>
      </c>
      <c r="C72" s="7">
        <v>7</v>
      </c>
      <c r="D72" s="28">
        <v>166</v>
      </c>
      <c r="E72" s="13">
        <v>161</v>
      </c>
      <c r="F72" s="13">
        <v>167</v>
      </c>
      <c r="G72" s="13">
        <v>164</v>
      </c>
      <c r="H72" s="13">
        <v>173</v>
      </c>
      <c r="I72" s="13">
        <v>172</v>
      </c>
      <c r="J72" s="13">
        <v>163</v>
      </c>
      <c r="K72" s="13">
        <v>160</v>
      </c>
      <c r="L72" s="13">
        <v>165</v>
      </c>
      <c r="M72" s="13">
        <v>172</v>
      </c>
      <c r="N72" s="13">
        <v>166</v>
      </c>
      <c r="O72" s="26">
        <f>IF(SUM(E72:N72)&lt;&gt;0,AVERAGE(E72:N72),"")</f>
        <v>166.3</v>
      </c>
      <c r="P72" s="8">
        <f t="shared" si="2"/>
        <v>56</v>
      </c>
      <c r="Q72" s="27">
        <f t="shared" si="3"/>
        <v>0.30000000000001137</v>
      </c>
    </row>
    <row r="73" spans="1:17" ht="15" customHeight="1" x14ac:dyDescent="0.2">
      <c r="A73" s="22" t="s">
        <v>54</v>
      </c>
      <c r="B73" s="22" t="s">
        <v>55</v>
      </c>
      <c r="C73" s="7">
        <v>1</v>
      </c>
      <c r="D73" s="28">
        <v>188</v>
      </c>
      <c r="E73" s="13">
        <v>190</v>
      </c>
      <c r="F73" s="13">
        <v>192</v>
      </c>
      <c r="G73" s="13"/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191</v>
      </c>
      <c r="P73" s="8">
        <f t="shared" si="2"/>
        <v>1</v>
      </c>
      <c r="Q73" s="27">
        <f t="shared" si="3"/>
        <v>3</v>
      </c>
    </row>
    <row r="74" spans="1:17" ht="15" customHeight="1" x14ac:dyDescent="0.2">
      <c r="A74" s="22" t="s">
        <v>135</v>
      </c>
      <c r="B74" s="22" t="s">
        <v>136</v>
      </c>
      <c r="C74" s="7">
        <v>7</v>
      </c>
      <c r="D74" s="28">
        <v>166.8</v>
      </c>
      <c r="E74" s="13">
        <v>172</v>
      </c>
      <c r="F74" s="13">
        <v>172</v>
      </c>
      <c r="G74" s="13">
        <v>169</v>
      </c>
      <c r="H74" s="13">
        <v>168</v>
      </c>
      <c r="I74" s="13">
        <v>176</v>
      </c>
      <c r="J74" s="13">
        <v>170</v>
      </c>
      <c r="K74" s="13">
        <v>167</v>
      </c>
      <c r="L74" s="13">
        <v>169</v>
      </c>
      <c r="M74" s="13">
        <v>170</v>
      </c>
      <c r="N74" s="13">
        <v>171</v>
      </c>
      <c r="O74" s="26">
        <f>IF(SUM(E74:N74)&lt;&gt;0,AVERAGE(E74:N74),"")</f>
        <v>170.4</v>
      </c>
      <c r="P74" s="8">
        <f t="shared" si="2"/>
        <v>43</v>
      </c>
      <c r="Q74" s="27">
        <f t="shared" si="3"/>
        <v>3.5999999999999943</v>
      </c>
    </row>
    <row r="75" spans="1:17" ht="15" customHeight="1" x14ac:dyDescent="0.2">
      <c r="A75" s="22" t="s">
        <v>166</v>
      </c>
      <c r="B75" s="22" t="s">
        <v>136</v>
      </c>
      <c r="C75" s="7">
        <v>10</v>
      </c>
      <c r="D75" s="28">
        <v>160.30000000000001</v>
      </c>
      <c r="E75" s="13">
        <v>157</v>
      </c>
      <c r="F75" s="13">
        <v>155</v>
      </c>
      <c r="G75" s="13">
        <v>171</v>
      </c>
      <c r="H75" s="13">
        <v>151</v>
      </c>
      <c r="I75" s="13">
        <v>151</v>
      </c>
      <c r="J75" s="13">
        <v>163</v>
      </c>
      <c r="K75" s="13">
        <v>163</v>
      </c>
      <c r="L75" s="13">
        <v>164</v>
      </c>
      <c r="M75" s="13">
        <v>152</v>
      </c>
      <c r="N75" s="13">
        <v>154</v>
      </c>
      <c r="O75" s="26">
        <f>IF(SUM(E75:N75)&lt;&gt;0,AVERAGE(E75:N75),"")</f>
        <v>158.1</v>
      </c>
      <c r="P75" s="8">
        <f t="shared" si="2"/>
        <v>91</v>
      </c>
      <c r="Q75" s="27">
        <f t="shared" si="3"/>
        <v>-2.2000000000000171</v>
      </c>
    </row>
    <row r="76" spans="1:17" ht="15" customHeight="1" x14ac:dyDescent="0.2">
      <c r="A76" s="22" t="s">
        <v>163</v>
      </c>
      <c r="B76" s="22" t="s">
        <v>136</v>
      </c>
      <c r="C76" s="7">
        <v>9</v>
      </c>
      <c r="D76" s="28">
        <v>160.69999999999999</v>
      </c>
      <c r="E76" s="13">
        <v>151</v>
      </c>
      <c r="F76" s="13">
        <v>152</v>
      </c>
      <c r="G76" s="13">
        <v>167</v>
      </c>
      <c r="H76" s="13">
        <v>156</v>
      </c>
      <c r="I76" s="13">
        <v>150</v>
      </c>
      <c r="J76" s="13">
        <v>164</v>
      </c>
      <c r="K76" s="13">
        <v>148</v>
      </c>
      <c r="L76" s="13">
        <v>146</v>
      </c>
      <c r="M76" s="13">
        <v>147</v>
      </c>
      <c r="N76" s="13">
        <v>150</v>
      </c>
      <c r="O76" s="26">
        <f>IF(SUM(E76:N76)&lt;&gt;0,AVERAGE(E76:N76),"")</f>
        <v>153.1</v>
      </c>
      <c r="P76" s="8">
        <f t="shared" si="2"/>
        <v>106</v>
      </c>
      <c r="Q76" s="27">
        <f t="shared" si="3"/>
        <v>-7.5999999999999943</v>
      </c>
    </row>
    <row r="77" spans="1:17" ht="15" customHeight="1" x14ac:dyDescent="0.2">
      <c r="A77" s="22" t="s">
        <v>122</v>
      </c>
      <c r="B77" s="22" t="s">
        <v>123</v>
      </c>
      <c r="C77" s="7">
        <v>6</v>
      </c>
      <c r="D77" s="28">
        <v>168.8</v>
      </c>
      <c r="E77" s="13">
        <v>168</v>
      </c>
      <c r="F77" s="13">
        <v>168</v>
      </c>
      <c r="G77" s="13">
        <v>153</v>
      </c>
      <c r="H77" s="13">
        <v>171</v>
      </c>
      <c r="I77" s="13">
        <v>174</v>
      </c>
      <c r="J77" s="13">
        <v>164</v>
      </c>
      <c r="K77" s="13">
        <v>172</v>
      </c>
      <c r="L77" s="13">
        <v>177</v>
      </c>
      <c r="M77" s="13">
        <v>158</v>
      </c>
      <c r="N77" s="13">
        <v>163</v>
      </c>
      <c r="O77" s="26">
        <f>IF(SUM(E77:N77)&lt;&gt;0,AVERAGE(E77:N77),"")</f>
        <v>166.8</v>
      </c>
      <c r="P77" s="8">
        <f t="shared" si="2"/>
        <v>55</v>
      </c>
      <c r="Q77" s="27">
        <f t="shared" si="3"/>
        <v>-2</v>
      </c>
    </row>
    <row r="78" spans="1:17" ht="15" customHeight="1" x14ac:dyDescent="0.2">
      <c r="A78" s="22" t="s">
        <v>199</v>
      </c>
      <c r="B78" s="22" t="s">
        <v>123</v>
      </c>
      <c r="C78" s="7">
        <v>13</v>
      </c>
      <c r="D78" s="28">
        <v>149.19999999999999</v>
      </c>
      <c r="E78" s="13">
        <v>166</v>
      </c>
      <c r="F78" s="13">
        <v>159</v>
      </c>
      <c r="G78" s="13">
        <v>153</v>
      </c>
      <c r="H78" s="13">
        <v>148</v>
      </c>
      <c r="I78" s="13">
        <v>152</v>
      </c>
      <c r="J78" s="13">
        <v>168</v>
      </c>
      <c r="K78" s="13">
        <v>167</v>
      </c>
      <c r="L78" s="13">
        <v>160</v>
      </c>
      <c r="M78" s="13">
        <v>163</v>
      </c>
      <c r="N78" s="13">
        <v>150</v>
      </c>
      <c r="O78" s="26">
        <f>IF(SUM(E78:N78)&lt;&gt;0,AVERAGE(E78:N78),"")</f>
        <v>158.6</v>
      </c>
      <c r="P78" s="8">
        <f t="shared" si="2"/>
        <v>90</v>
      </c>
      <c r="Q78" s="27">
        <f t="shared" si="3"/>
        <v>9.4000000000000057</v>
      </c>
    </row>
    <row r="79" spans="1:17" ht="15" customHeight="1" x14ac:dyDescent="0.2">
      <c r="A79" s="22" t="s">
        <v>195</v>
      </c>
      <c r="B79" s="22" t="s">
        <v>123</v>
      </c>
      <c r="C79" s="7">
        <v>13</v>
      </c>
      <c r="D79" s="28">
        <v>151.69999999999999</v>
      </c>
      <c r="E79" s="13">
        <v>160</v>
      </c>
      <c r="F79" s="13">
        <v>156</v>
      </c>
      <c r="G79" s="13">
        <v>144</v>
      </c>
      <c r="H79" s="13">
        <v>161</v>
      </c>
      <c r="I79" s="13">
        <v>160</v>
      </c>
      <c r="J79" s="13">
        <v>149</v>
      </c>
      <c r="K79" s="13">
        <v>163</v>
      </c>
      <c r="L79" s="13">
        <v>151</v>
      </c>
      <c r="M79" s="13">
        <v>159</v>
      </c>
      <c r="N79" s="13">
        <v>164</v>
      </c>
      <c r="O79" s="26">
        <f>IF(SUM(E79:N79)&lt;&gt;0,AVERAGE(E79:N79),"")</f>
        <v>156.69999999999999</v>
      </c>
      <c r="P79" s="8">
        <f t="shared" si="2"/>
        <v>96</v>
      </c>
      <c r="Q79" s="27">
        <f t="shared" si="3"/>
        <v>5</v>
      </c>
    </row>
    <row r="80" spans="1:17" ht="15" customHeight="1" x14ac:dyDescent="0.2">
      <c r="A80" s="22" t="s">
        <v>183</v>
      </c>
      <c r="B80" s="22" t="s">
        <v>123</v>
      </c>
      <c r="C80" s="7">
        <v>12</v>
      </c>
      <c r="D80" s="28">
        <v>156.5</v>
      </c>
      <c r="E80" s="13">
        <v>135</v>
      </c>
      <c r="F80" s="13">
        <v>157</v>
      </c>
      <c r="G80" s="13">
        <v>166</v>
      </c>
      <c r="H80" s="13">
        <v>157</v>
      </c>
      <c r="I80" s="13">
        <v>147</v>
      </c>
      <c r="J80" s="13">
        <v>150</v>
      </c>
      <c r="K80" s="13">
        <v>145</v>
      </c>
      <c r="L80" s="13">
        <v>147</v>
      </c>
      <c r="M80" s="13">
        <v>163</v>
      </c>
      <c r="N80" s="13">
        <v>145</v>
      </c>
      <c r="O80" s="26">
        <f>IF(SUM(E80:N80)&lt;&gt;0,AVERAGE(E80:N80),"")</f>
        <v>151.19999999999999</v>
      </c>
      <c r="P80" s="8">
        <f t="shared" si="2"/>
        <v>111</v>
      </c>
      <c r="Q80" s="27">
        <f t="shared" si="3"/>
        <v>-5.3000000000000114</v>
      </c>
    </row>
    <row r="81" spans="1:17" ht="15" customHeight="1" x14ac:dyDescent="0.2">
      <c r="A81" s="22" t="s">
        <v>151</v>
      </c>
      <c r="B81" s="22" t="s">
        <v>152</v>
      </c>
      <c r="C81" s="7">
        <v>8</v>
      </c>
      <c r="D81" s="28">
        <v>163.5</v>
      </c>
      <c r="E81" s="13">
        <v>160</v>
      </c>
      <c r="F81" s="13">
        <v>160</v>
      </c>
      <c r="G81" s="13"/>
      <c r="H81" s="13">
        <v>162</v>
      </c>
      <c r="I81" s="13">
        <v>156</v>
      </c>
      <c r="J81" s="13">
        <v>162</v>
      </c>
      <c r="K81" s="13">
        <v>162</v>
      </c>
      <c r="L81" s="13">
        <v>164</v>
      </c>
      <c r="M81" s="13">
        <v>171</v>
      </c>
      <c r="N81" s="13">
        <v>161</v>
      </c>
      <c r="O81" s="26">
        <f>IF(SUM(E81:N81)&lt;&gt;0,AVERAGE(E81:N81),"")</f>
        <v>162</v>
      </c>
      <c r="P81" s="8">
        <f t="shared" si="2"/>
        <v>78</v>
      </c>
      <c r="Q81" s="27">
        <f t="shared" si="3"/>
        <v>-1.5</v>
      </c>
    </row>
    <row r="82" spans="1:17" ht="15" customHeight="1" x14ac:dyDescent="0.2">
      <c r="A82" s="22" t="s">
        <v>159</v>
      </c>
      <c r="B82" s="22" t="s">
        <v>148</v>
      </c>
      <c r="C82" s="7">
        <v>9</v>
      </c>
      <c r="D82" s="28">
        <v>162</v>
      </c>
      <c r="E82" s="13">
        <v>156</v>
      </c>
      <c r="F82" s="13">
        <v>178</v>
      </c>
      <c r="G82" s="13">
        <v>157</v>
      </c>
      <c r="H82" s="13">
        <v>174</v>
      </c>
      <c r="I82" s="13">
        <v>173</v>
      </c>
      <c r="J82" s="13">
        <v>172</v>
      </c>
      <c r="K82" s="13">
        <v>171</v>
      </c>
      <c r="L82" s="13">
        <v>172</v>
      </c>
      <c r="M82" s="13">
        <v>173</v>
      </c>
      <c r="N82" s="13">
        <v>164</v>
      </c>
      <c r="O82" s="26">
        <f>IF(SUM(E82:N82)&lt;&gt;0,AVERAGE(E82:N82),"")</f>
        <v>169</v>
      </c>
      <c r="P82" s="8">
        <f t="shared" si="2"/>
        <v>45</v>
      </c>
      <c r="Q82" s="27">
        <f t="shared" si="3"/>
        <v>7</v>
      </c>
    </row>
    <row r="83" spans="1:17" ht="15" customHeight="1" x14ac:dyDescent="0.2">
      <c r="A83" s="22" t="s">
        <v>147</v>
      </c>
      <c r="B83" s="22" t="s">
        <v>148</v>
      </c>
      <c r="C83" s="7">
        <v>8</v>
      </c>
      <c r="D83" s="28">
        <v>164</v>
      </c>
      <c r="E83" s="13">
        <v>165</v>
      </c>
      <c r="F83" s="13">
        <v>158</v>
      </c>
      <c r="G83" s="13">
        <v>155</v>
      </c>
      <c r="H83" s="13">
        <v>165</v>
      </c>
      <c r="I83" s="13">
        <v>159</v>
      </c>
      <c r="J83" s="13">
        <v>151</v>
      </c>
      <c r="K83" s="13">
        <v>163</v>
      </c>
      <c r="L83" s="13">
        <v>171</v>
      </c>
      <c r="M83" s="13">
        <v>166</v>
      </c>
      <c r="N83" s="13">
        <v>165</v>
      </c>
      <c r="O83" s="26">
        <f>IF(SUM(E83:N83)&lt;&gt;0,AVERAGE(E83:N83),"")</f>
        <v>161.80000000000001</v>
      </c>
      <c r="P83" s="8">
        <f t="shared" si="2"/>
        <v>80</v>
      </c>
      <c r="Q83" s="27">
        <f t="shared" si="3"/>
        <v>-2.1999999999999886</v>
      </c>
    </row>
    <row r="84" spans="1:17" ht="15" customHeight="1" x14ac:dyDescent="0.2">
      <c r="A84" s="22" t="s">
        <v>164</v>
      </c>
      <c r="B84" s="22" t="s">
        <v>148</v>
      </c>
      <c r="C84" s="7">
        <v>10</v>
      </c>
      <c r="D84" s="28">
        <v>160.69999999999999</v>
      </c>
      <c r="E84" s="13">
        <v>164</v>
      </c>
      <c r="F84" s="13">
        <v>165</v>
      </c>
      <c r="G84" s="13">
        <v>159</v>
      </c>
      <c r="H84" s="13">
        <v>150</v>
      </c>
      <c r="I84" s="13">
        <v>161</v>
      </c>
      <c r="J84" s="34">
        <v>169</v>
      </c>
      <c r="K84" s="13">
        <v>153</v>
      </c>
      <c r="L84" s="13">
        <v>168</v>
      </c>
      <c r="M84" s="13">
        <v>154</v>
      </c>
      <c r="N84" s="13">
        <v>168</v>
      </c>
      <c r="O84" s="26">
        <f>IF(SUM(E84:N84)&lt;&gt;0,AVERAGE(E84:N84),"")</f>
        <v>161.1</v>
      </c>
      <c r="P84" s="8">
        <f t="shared" si="2"/>
        <v>84</v>
      </c>
      <c r="Q84" s="27">
        <f t="shared" si="3"/>
        <v>0.40000000000000568</v>
      </c>
    </row>
    <row r="85" spans="1:17" ht="15" customHeight="1" x14ac:dyDescent="0.2">
      <c r="A85" s="22" t="s">
        <v>70</v>
      </c>
      <c r="B85" s="22" t="s">
        <v>71</v>
      </c>
      <c r="C85" s="7">
        <v>2</v>
      </c>
      <c r="D85" s="28">
        <v>182</v>
      </c>
      <c r="E85" s="13">
        <v>178</v>
      </c>
      <c r="F85" s="13">
        <v>179</v>
      </c>
      <c r="G85" s="13">
        <v>184</v>
      </c>
      <c r="H85" s="13">
        <v>178</v>
      </c>
      <c r="I85" s="13">
        <v>173</v>
      </c>
      <c r="J85" s="13">
        <v>182</v>
      </c>
      <c r="K85" s="13">
        <v>179</v>
      </c>
      <c r="L85" s="13">
        <v>186</v>
      </c>
      <c r="M85" s="13">
        <v>179</v>
      </c>
      <c r="N85" s="13">
        <v>182</v>
      </c>
      <c r="O85" s="26">
        <f>IF(SUM(E85:N85)&lt;&gt;0,AVERAGE(E85:N85),"")</f>
        <v>180</v>
      </c>
      <c r="P85" s="8">
        <f t="shared" si="2"/>
        <v>17</v>
      </c>
      <c r="Q85" s="27">
        <f t="shared" si="3"/>
        <v>-2</v>
      </c>
    </row>
    <row r="86" spans="1:17" ht="15" customHeight="1" x14ac:dyDescent="0.2">
      <c r="A86" s="22" t="s">
        <v>109</v>
      </c>
      <c r="B86" s="22" t="s">
        <v>71</v>
      </c>
      <c r="C86" s="7">
        <v>5</v>
      </c>
      <c r="D86" s="28">
        <v>173</v>
      </c>
      <c r="E86" s="13">
        <v>173</v>
      </c>
      <c r="F86" s="13">
        <v>167</v>
      </c>
      <c r="G86" s="13">
        <v>174</v>
      </c>
      <c r="H86" s="13">
        <v>171</v>
      </c>
      <c r="I86" s="13">
        <v>176</v>
      </c>
      <c r="J86" s="13">
        <v>165</v>
      </c>
      <c r="K86" s="13">
        <v>179</v>
      </c>
      <c r="L86" s="13">
        <v>181</v>
      </c>
      <c r="M86" s="13">
        <v>168</v>
      </c>
      <c r="N86" s="13">
        <v>172</v>
      </c>
      <c r="O86" s="26">
        <f>IF(SUM(E86:N86)&lt;&gt;0,AVERAGE(E86:N86),"")</f>
        <v>172.6</v>
      </c>
      <c r="P86" s="8">
        <f t="shared" si="2"/>
        <v>36</v>
      </c>
      <c r="Q86" s="27">
        <f t="shared" si="3"/>
        <v>-0.40000000000000568</v>
      </c>
    </row>
    <row r="87" spans="1:17" ht="15" customHeight="1" x14ac:dyDescent="0.2">
      <c r="A87" s="22" t="s">
        <v>137</v>
      </c>
      <c r="B87" s="22" t="s">
        <v>71</v>
      </c>
      <c r="C87" s="7">
        <v>7</v>
      </c>
      <c r="D87" s="28">
        <v>166.8</v>
      </c>
      <c r="E87" s="13">
        <v>169</v>
      </c>
      <c r="F87" s="13">
        <v>168</v>
      </c>
      <c r="G87" s="13">
        <v>169</v>
      </c>
      <c r="H87" s="13">
        <v>172</v>
      </c>
      <c r="I87" s="13">
        <v>161</v>
      </c>
      <c r="J87" s="13">
        <v>163</v>
      </c>
      <c r="K87" s="13">
        <v>169</v>
      </c>
      <c r="L87" s="13">
        <v>161</v>
      </c>
      <c r="M87" s="13">
        <v>156</v>
      </c>
      <c r="N87" s="13">
        <v>170</v>
      </c>
      <c r="O87" s="26">
        <f>IF(SUM(E87:N87)&lt;&gt;0,AVERAGE(E87:N87),"")</f>
        <v>165.8</v>
      </c>
      <c r="P87" s="8">
        <f t="shared" si="2"/>
        <v>58</v>
      </c>
      <c r="Q87" s="27">
        <f t="shared" si="3"/>
        <v>-1</v>
      </c>
    </row>
    <row r="88" spans="1:17" ht="15" customHeight="1" x14ac:dyDescent="0.2">
      <c r="A88" s="22" t="s">
        <v>140</v>
      </c>
      <c r="B88" s="22" t="s">
        <v>71</v>
      </c>
      <c r="C88" s="7">
        <v>7</v>
      </c>
      <c r="D88" s="28">
        <v>166</v>
      </c>
      <c r="E88" s="13">
        <v>161</v>
      </c>
      <c r="F88" s="13">
        <v>161</v>
      </c>
      <c r="G88" s="13">
        <v>170</v>
      </c>
      <c r="H88" s="13">
        <v>166</v>
      </c>
      <c r="I88" s="13">
        <v>158</v>
      </c>
      <c r="J88" s="13">
        <v>169</v>
      </c>
      <c r="K88" s="13">
        <v>168</v>
      </c>
      <c r="L88" s="13">
        <v>158</v>
      </c>
      <c r="M88" s="13">
        <v>166</v>
      </c>
      <c r="N88" s="13">
        <v>158</v>
      </c>
      <c r="O88" s="26">
        <f>IF(SUM(E88:N88)&lt;&gt;0,AVERAGE(E88:N88),"")</f>
        <v>163.5</v>
      </c>
      <c r="P88" s="8">
        <f t="shared" si="2"/>
        <v>66</v>
      </c>
      <c r="Q88" s="27">
        <f t="shared" si="3"/>
        <v>-2.5</v>
      </c>
    </row>
    <row r="89" spans="1:17" ht="15" customHeight="1" x14ac:dyDescent="0.2">
      <c r="A89" s="22" t="s">
        <v>126</v>
      </c>
      <c r="B89" s="22" t="s">
        <v>71</v>
      </c>
      <c r="C89" s="7">
        <v>6</v>
      </c>
      <c r="D89" s="28">
        <v>168.7</v>
      </c>
      <c r="E89" s="13">
        <v>152</v>
      </c>
      <c r="F89" s="13">
        <v>165</v>
      </c>
      <c r="G89" s="13">
        <v>164</v>
      </c>
      <c r="H89" s="13">
        <v>165</v>
      </c>
      <c r="I89" s="13">
        <v>157</v>
      </c>
      <c r="J89" s="13">
        <v>160</v>
      </c>
      <c r="K89" s="13">
        <v>164</v>
      </c>
      <c r="L89" s="13">
        <v>149</v>
      </c>
      <c r="M89" s="13">
        <v>164</v>
      </c>
      <c r="N89" s="13">
        <v>169</v>
      </c>
      <c r="O89" s="26">
        <f>IF(SUM(E89:N89)&lt;&gt;0,AVERAGE(E89:N89),"")</f>
        <v>160.9</v>
      </c>
      <c r="P89" s="8">
        <f t="shared" si="2"/>
        <v>86</v>
      </c>
      <c r="Q89" s="27">
        <f t="shared" si="3"/>
        <v>-7.7999999999999829</v>
      </c>
    </row>
    <row r="90" spans="1:17" ht="15" customHeight="1" x14ac:dyDescent="0.2">
      <c r="A90" s="22" t="s">
        <v>182</v>
      </c>
      <c r="B90" s="22" t="s">
        <v>71</v>
      </c>
      <c r="C90" s="7">
        <v>11</v>
      </c>
      <c r="D90" s="28">
        <v>157.30000000000001</v>
      </c>
      <c r="E90" s="13">
        <v>166</v>
      </c>
      <c r="F90" s="13">
        <v>156</v>
      </c>
      <c r="G90" s="13">
        <v>127</v>
      </c>
      <c r="H90" s="13">
        <v>163</v>
      </c>
      <c r="I90" s="13">
        <v>165</v>
      </c>
      <c r="J90" s="13">
        <v>156</v>
      </c>
      <c r="K90" s="13">
        <v>169</v>
      </c>
      <c r="L90" s="13">
        <v>149</v>
      </c>
      <c r="M90" s="13">
        <v>150</v>
      </c>
      <c r="N90" s="13">
        <v>168</v>
      </c>
      <c r="O90" s="26">
        <f>IF(SUM(E90:N90)&lt;&gt;0,AVERAGE(E90:N90),"")</f>
        <v>156.9</v>
      </c>
      <c r="P90" s="8">
        <f t="shared" si="2"/>
        <v>95</v>
      </c>
      <c r="Q90" s="27">
        <f t="shared" si="3"/>
        <v>-0.40000000000000568</v>
      </c>
    </row>
    <row r="91" spans="1:17" ht="15" customHeight="1" x14ac:dyDescent="0.2">
      <c r="A91" s="22" t="s">
        <v>177</v>
      </c>
      <c r="B91" s="22" t="s">
        <v>178</v>
      </c>
      <c r="C91" s="7">
        <v>11</v>
      </c>
      <c r="D91" s="28">
        <v>158.4</v>
      </c>
      <c r="E91" s="13">
        <v>155</v>
      </c>
      <c r="F91" s="13">
        <v>163</v>
      </c>
      <c r="G91" s="13">
        <v>160</v>
      </c>
      <c r="H91" s="13">
        <v>161</v>
      </c>
      <c r="I91" s="13">
        <v>163</v>
      </c>
      <c r="J91" s="13">
        <v>166</v>
      </c>
      <c r="K91" s="13">
        <v>154</v>
      </c>
      <c r="L91" s="13">
        <v>152</v>
      </c>
      <c r="M91" s="13">
        <v>163</v>
      </c>
      <c r="N91" s="13">
        <v>174</v>
      </c>
      <c r="O91" s="26">
        <f>IF(SUM(E91:N91)&lt;&gt;0,AVERAGE(E91:N91),"")</f>
        <v>161.1</v>
      </c>
      <c r="P91" s="8">
        <f t="shared" si="2"/>
        <v>84</v>
      </c>
      <c r="Q91" s="27">
        <f t="shared" si="3"/>
        <v>2.6999999999999886</v>
      </c>
    </row>
    <row r="92" spans="1:17" ht="15" customHeight="1" x14ac:dyDescent="0.2">
      <c r="A92" s="22" t="s">
        <v>209</v>
      </c>
      <c r="B92" s="22" t="s">
        <v>178</v>
      </c>
      <c r="C92" s="7">
        <v>14</v>
      </c>
      <c r="D92" s="28">
        <v>137.6</v>
      </c>
      <c r="E92" s="13">
        <v>86</v>
      </c>
      <c r="F92" s="13">
        <v>117</v>
      </c>
      <c r="G92" s="13">
        <v>126</v>
      </c>
      <c r="H92" s="13">
        <v>122</v>
      </c>
      <c r="I92" s="13">
        <v>131</v>
      </c>
      <c r="J92" s="34">
        <v>108</v>
      </c>
      <c r="K92" s="13">
        <v>103</v>
      </c>
      <c r="L92" s="13">
        <v>110</v>
      </c>
      <c r="M92" s="13">
        <v>120</v>
      </c>
      <c r="N92" s="13">
        <v>129</v>
      </c>
      <c r="O92" s="26">
        <f>IF(SUM(E92:N92)&lt;&gt;0,AVERAGE(E92:N92),"")</f>
        <v>115.2</v>
      </c>
      <c r="P92" s="8">
        <f t="shared" si="2"/>
        <v>129</v>
      </c>
      <c r="Q92" s="27">
        <f t="shared" si="3"/>
        <v>-22.399999999999991</v>
      </c>
    </row>
    <row r="93" spans="1:17" ht="15" customHeight="1" x14ac:dyDescent="0.2">
      <c r="A93" s="22" t="s">
        <v>110</v>
      </c>
      <c r="B93" s="22" t="s">
        <v>92</v>
      </c>
      <c r="C93" s="7">
        <v>5</v>
      </c>
      <c r="D93" s="28">
        <v>172.8</v>
      </c>
      <c r="E93" s="13">
        <v>179</v>
      </c>
      <c r="F93" s="13">
        <v>170</v>
      </c>
      <c r="G93" s="13">
        <v>171</v>
      </c>
      <c r="H93" s="13">
        <v>180</v>
      </c>
      <c r="I93" s="13">
        <v>172</v>
      </c>
      <c r="J93" s="13">
        <v>169</v>
      </c>
      <c r="K93" s="13">
        <v>170</v>
      </c>
      <c r="L93" s="13">
        <v>165</v>
      </c>
      <c r="M93" s="13">
        <v>170</v>
      </c>
      <c r="N93" s="13">
        <v>173</v>
      </c>
      <c r="O93" s="26">
        <f>IF(SUM(E93:N93)&lt;&gt;0,AVERAGE(E93:N93),"")</f>
        <v>171.9</v>
      </c>
      <c r="P93" s="8">
        <f t="shared" si="2"/>
        <v>38</v>
      </c>
      <c r="Q93" s="27">
        <f t="shared" si="3"/>
        <v>-0.90000000000000568</v>
      </c>
    </row>
    <row r="94" spans="1:17" ht="15" customHeight="1" x14ac:dyDescent="0.2">
      <c r="A94" s="22" t="s">
        <v>91</v>
      </c>
      <c r="B94" s="22" t="s">
        <v>92</v>
      </c>
      <c r="C94" s="7">
        <v>3</v>
      </c>
      <c r="D94" s="28">
        <v>177.3</v>
      </c>
      <c r="E94" s="13">
        <v>172</v>
      </c>
      <c r="F94" s="13">
        <v>166</v>
      </c>
      <c r="G94" s="13">
        <v>171</v>
      </c>
      <c r="H94" s="13">
        <v>175</v>
      </c>
      <c r="I94" s="13">
        <v>172</v>
      </c>
      <c r="J94" s="13">
        <v>163</v>
      </c>
      <c r="K94" s="13">
        <v>163</v>
      </c>
      <c r="L94" s="13">
        <v>156</v>
      </c>
      <c r="M94" s="13">
        <v>174</v>
      </c>
      <c r="N94" s="13">
        <v>174</v>
      </c>
      <c r="O94" s="26">
        <f>IF(SUM(E94:N94)&lt;&gt;0,AVERAGE(E94:N94),"")</f>
        <v>168.6</v>
      </c>
      <c r="P94" s="8">
        <f t="shared" si="2"/>
        <v>49</v>
      </c>
      <c r="Q94" s="27">
        <f t="shared" si="3"/>
        <v>-8.7000000000000171</v>
      </c>
    </row>
    <row r="95" spans="1:17" ht="15" customHeight="1" x14ac:dyDescent="0.2">
      <c r="A95" s="22" t="s">
        <v>153</v>
      </c>
      <c r="B95" s="22" t="s">
        <v>92</v>
      </c>
      <c r="C95" s="7">
        <v>8</v>
      </c>
      <c r="D95" s="28">
        <v>163.4</v>
      </c>
      <c r="E95" s="13">
        <v>166</v>
      </c>
      <c r="F95" s="13">
        <v>169</v>
      </c>
      <c r="G95" s="13">
        <v>164</v>
      </c>
      <c r="H95" s="13">
        <v>173</v>
      </c>
      <c r="I95" s="13">
        <v>158</v>
      </c>
      <c r="J95" s="13">
        <v>160</v>
      </c>
      <c r="K95" s="13">
        <v>159</v>
      </c>
      <c r="L95" s="13">
        <v>165</v>
      </c>
      <c r="M95" s="13">
        <v>152</v>
      </c>
      <c r="N95" s="13">
        <v>169</v>
      </c>
      <c r="O95" s="26">
        <f>IF(SUM(E95:N95)&lt;&gt;0,AVERAGE(E95:N95),"")</f>
        <v>163.5</v>
      </c>
      <c r="P95" s="8">
        <f t="shared" si="2"/>
        <v>66</v>
      </c>
      <c r="Q95" s="27">
        <f t="shared" si="3"/>
        <v>9.9999999999994316E-2</v>
      </c>
    </row>
    <row r="96" spans="1:17" ht="15" customHeight="1" x14ac:dyDescent="0.2">
      <c r="A96" s="22" t="s">
        <v>190</v>
      </c>
      <c r="B96" s="22" t="s">
        <v>92</v>
      </c>
      <c r="C96" s="7">
        <v>12</v>
      </c>
      <c r="D96" s="28">
        <v>154</v>
      </c>
      <c r="E96" s="13">
        <v>162</v>
      </c>
      <c r="F96" s="13">
        <v>165</v>
      </c>
      <c r="G96" s="13">
        <v>145</v>
      </c>
      <c r="H96" s="13">
        <v>165</v>
      </c>
      <c r="I96" s="13">
        <v>164</v>
      </c>
      <c r="J96" s="13">
        <v>139</v>
      </c>
      <c r="K96" s="13">
        <v>150</v>
      </c>
      <c r="L96" s="13">
        <v>146</v>
      </c>
      <c r="M96" s="13">
        <v>151</v>
      </c>
      <c r="N96" s="13">
        <v>154</v>
      </c>
      <c r="O96" s="26">
        <f>IF(SUM(E96:N96)&lt;&gt;0,AVERAGE(E96:N96),"")</f>
        <v>154.1</v>
      </c>
      <c r="P96" s="8">
        <f t="shared" si="2"/>
        <v>104</v>
      </c>
      <c r="Q96" s="27">
        <f t="shared" si="3"/>
        <v>9.9999999999994316E-2</v>
      </c>
    </row>
    <row r="97" spans="1:17" ht="15" customHeight="1" x14ac:dyDescent="0.2">
      <c r="A97" s="22" t="s">
        <v>188</v>
      </c>
      <c r="B97" s="22" t="s">
        <v>92</v>
      </c>
      <c r="C97" s="7">
        <v>12</v>
      </c>
      <c r="D97" s="28">
        <v>155.19999999999999</v>
      </c>
      <c r="E97" s="13">
        <v>154</v>
      </c>
      <c r="F97" s="13">
        <v>152</v>
      </c>
      <c r="G97" s="13">
        <v>156</v>
      </c>
      <c r="H97" s="13">
        <v>142</v>
      </c>
      <c r="I97" s="13">
        <v>149</v>
      </c>
      <c r="J97" s="13">
        <v>125</v>
      </c>
      <c r="K97" s="13">
        <v>145</v>
      </c>
      <c r="L97" s="13">
        <v>154</v>
      </c>
      <c r="M97" s="13">
        <v>168</v>
      </c>
      <c r="N97" s="13">
        <v>149</v>
      </c>
      <c r="O97" s="26">
        <f>IF(SUM(E97:N97)&lt;&gt;0,AVERAGE(E97:N97),"")</f>
        <v>149.4</v>
      </c>
      <c r="P97" s="8">
        <f t="shared" si="2"/>
        <v>113</v>
      </c>
      <c r="Q97" s="27">
        <f t="shared" si="3"/>
        <v>-5.7999999999999829</v>
      </c>
    </row>
    <row r="98" spans="1:17" ht="15" customHeight="1" x14ac:dyDescent="0.2">
      <c r="A98" s="22" t="s">
        <v>205</v>
      </c>
      <c r="B98" s="22" t="s">
        <v>92</v>
      </c>
      <c r="C98" s="7">
        <v>14</v>
      </c>
      <c r="D98" s="28">
        <v>142</v>
      </c>
      <c r="E98" s="13">
        <v>155</v>
      </c>
      <c r="F98" s="13">
        <v>138</v>
      </c>
      <c r="G98" s="13">
        <v>145</v>
      </c>
      <c r="H98" s="13">
        <v>146</v>
      </c>
      <c r="I98" s="13">
        <v>139</v>
      </c>
      <c r="J98" s="13">
        <v>133</v>
      </c>
      <c r="K98" s="13">
        <v>132</v>
      </c>
      <c r="L98" s="13">
        <v>161</v>
      </c>
      <c r="M98" s="13">
        <v>157</v>
      </c>
      <c r="N98" s="13">
        <v>171</v>
      </c>
      <c r="O98" s="26">
        <f>IF(SUM(E98:N98)&lt;&gt;0,AVERAGE(E98:N98),"")</f>
        <v>147.69999999999999</v>
      </c>
      <c r="P98" s="8">
        <f t="shared" si="2"/>
        <v>118</v>
      </c>
      <c r="Q98" s="27">
        <f t="shared" si="3"/>
        <v>5.6999999999999886</v>
      </c>
    </row>
    <row r="99" spans="1:17" ht="15" customHeight="1" x14ac:dyDescent="0.2">
      <c r="A99" s="22" t="s">
        <v>154</v>
      </c>
      <c r="B99" s="22" t="s">
        <v>92</v>
      </c>
      <c r="C99" s="7">
        <v>9</v>
      </c>
      <c r="D99" s="28">
        <v>163.30000000000001</v>
      </c>
      <c r="E99" s="13">
        <v>141</v>
      </c>
      <c r="F99" s="13">
        <v>143</v>
      </c>
      <c r="G99" s="13">
        <v>134</v>
      </c>
      <c r="H99" s="13">
        <v>147</v>
      </c>
      <c r="I99" s="13">
        <v>147</v>
      </c>
      <c r="J99" s="13">
        <v>149</v>
      </c>
      <c r="K99" s="13">
        <v>147</v>
      </c>
      <c r="L99" s="13">
        <v>151</v>
      </c>
      <c r="M99" s="13">
        <v>152</v>
      </c>
      <c r="N99" s="13">
        <v>148</v>
      </c>
      <c r="O99" s="26">
        <f>IF(SUM(E99:N99)&lt;&gt;0,AVERAGE(E99:N99),"")</f>
        <v>145.9</v>
      </c>
      <c r="P99" s="8">
        <f t="shared" si="2"/>
        <v>121</v>
      </c>
      <c r="Q99" s="27">
        <f t="shared" si="3"/>
        <v>-17.400000000000006</v>
      </c>
    </row>
    <row r="100" spans="1:17" ht="15" customHeight="1" x14ac:dyDescent="0.2">
      <c r="A100" s="22" t="s">
        <v>176</v>
      </c>
      <c r="B100" s="22" t="s">
        <v>162</v>
      </c>
      <c r="C100" s="7">
        <v>11</v>
      </c>
      <c r="D100" s="28">
        <v>159.30000000000001</v>
      </c>
      <c r="E100" s="13">
        <v>158</v>
      </c>
      <c r="F100" s="13">
        <v>137</v>
      </c>
      <c r="G100" s="13">
        <v>157</v>
      </c>
      <c r="H100" s="13">
        <v>160</v>
      </c>
      <c r="I100" s="13">
        <v>168</v>
      </c>
      <c r="J100" s="13">
        <v>168</v>
      </c>
      <c r="K100" s="13">
        <v>163</v>
      </c>
      <c r="L100" s="13">
        <v>168</v>
      </c>
      <c r="M100" s="13">
        <v>175</v>
      </c>
      <c r="N100" s="13">
        <v>172</v>
      </c>
      <c r="O100" s="26">
        <f>IF(SUM(E100:N100)&lt;&gt;0,AVERAGE(E100:N100),"")</f>
        <v>162.6</v>
      </c>
      <c r="P100" s="8">
        <f t="shared" si="2"/>
        <v>73</v>
      </c>
      <c r="Q100" s="27">
        <f t="shared" si="3"/>
        <v>3.2999999999999829</v>
      </c>
    </row>
    <row r="101" spans="1:17" ht="15" customHeight="1" x14ac:dyDescent="0.2">
      <c r="A101" s="22" t="s">
        <v>191</v>
      </c>
      <c r="B101" s="22" t="s">
        <v>162</v>
      </c>
      <c r="C101" s="7">
        <v>12</v>
      </c>
      <c r="D101" s="28">
        <v>153.80000000000001</v>
      </c>
      <c r="E101" s="13">
        <v>157</v>
      </c>
      <c r="F101" s="13">
        <v>164</v>
      </c>
      <c r="G101" s="13">
        <v>159</v>
      </c>
      <c r="H101" s="13">
        <v>173</v>
      </c>
      <c r="I101" s="13">
        <v>162</v>
      </c>
      <c r="J101" s="13">
        <v>160</v>
      </c>
      <c r="K101" s="13">
        <v>161</v>
      </c>
      <c r="L101" s="13">
        <v>160</v>
      </c>
      <c r="M101" s="13">
        <v>160</v>
      </c>
      <c r="N101" s="13">
        <v>170</v>
      </c>
      <c r="O101" s="26">
        <f>IF(SUM(E101:N101)&lt;&gt;0,AVERAGE(E101:N101),"")</f>
        <v>162.6</v>
      </c>
      <c r="P101" s="8">
        <f t="shared" si="2"/>
        <v>73</v>
      </c>
      <c r="Q101" s="27">
        <f t="shared" si="3"/>
        <v>8.7999999999999829</v>
      </c>
    </row>
    <row r="102" spans="1:17" ht="15" customHeight="1" x14ac:dyDescent="0.2">
      <c r="A102" s="22" t="s">
        <v>161</v>
      </c>
      <c r="B102" s="22" t="s">
        <v>162</v>
      </c>
      <c r="C102" s="7">
        <v>9</v>
      </c>
      <c r="D102" s="28">
        <v>161.19999999999999</v>
      </c>
      <c r="E102" s="13">
        <v>165</v>
      </c>
      <c r="F102" s="13">
        <v>162</v>
      </c>
      <c r="G102" s="13">
        <v>158</v>
      </c>
      <c r="H102" s="13">
        <v>155</v>
      </c>
      <c r="I102" s="13">
        <v>144</v>
      </c>
      <c r="J102" s="13">
        <v>154</v>
      </c>
      <c r="K102" s="13">
        <v>165</v>
      </c>
      <c r="L102" s="13">
        <v>157</v>
      </c>
      <c r="M102" s="13">
        <v>153</v>
      </c>
      <c r="N102" s="13">
        <v>151</v>
      </c>
      <c r="O102" s="26">
        <f>IF(SUM(E102:N102)&lt;&gt;0,AVERAGE(E102:N102),"")</f>
        <v>156.4</v>
      </c>
      <c r="P102" s="8">
        <f t="shared" si="2"/>
        <v>98</v>
      </c>
      <c r="Q102" s="27">
        <f t="shared" si="3"/>
        <v>-4.7999999999999829</v>
      </c>
    </row>
    <row r="103" spans="1:17" ht="15" customHeight="1" x14ac:dyDescent="0.2">
      <c r="A103" s="22" t="s">
        <v>117</v>
      </c>
      <c r="B103" s="22" t="s">
        <v>118</v>
      </c>
      <c r="C103" s="7">
        <v>5</v>
      </c>
      <c r="D103" s="28">
        <v>169.7</v>
      </c>
      <c r="E103" s="13">
        <v>169</v>
      </c>
      <c r="F103" s="13">
        <v>174</v>
      </c>
      <c r="G103" s="13">
        <v>161</v>
      </c>
      <c r="H103" s="13">
        <v>161</v>
      </c>
      <c r="I103" s="13">
        <v>168</v>
      </c>
      <c r="J103" s="13">
        <v>179</v>
      </c>
      <c r="K103" s="13">
        <v>167</v>
      </c>
      <c r="L103" s="13">
        <v>167</v>
      </c>
      <c r="M103" s="13">
        <v>170</v>
      </c>
      <c r="N103" s="13">
        <v>166</v>
      </c>
      <c r="O103" s="26">
        <f>IF(SUM(E103:N103)&lt;&gt;0,AVERAGE(E103:N103),"")</f>
        <v>168.2</v>
      </c>
      <c r="P103" s="8">
        <f t="shared" si="2"/>
        <v>52</v>
      </c>
      <c r="Q103" s="27">
        <f t="shared" si="3"/>
        <v>-1.5</v>
      </c>
    </row>
    <row r="104" spans="1:17" ht="15" customHeight="1" x14ac:dyDescent="0.2">
      <c r="A104" s="22" t="s">
        <v>132</v>
      </c>
      <c r="B104" s="22" t="s">
        <v>118</v>
      </c>
      <c r="C104" s="7">
        <v>6</v>
      </c>
      <c r="D104" s="28">
        <v>167.7</v>
      </c>
      <c r="E104" s="13">
        <v>160</v>
      </c>
      <c r="F104" s="13">
        <v>160</v>
      </c>
      <c r="G104" s="13">
        <v>154</v>
      </c>
      <c r="H104" s="13">
        <v>168</v>
      </c>
      <c r="I104" s="13">
        <v>165</v>
      </c>
      <c r="J104" s="13">
        <v>149</v>
      </c>
      <c r="K104" s="13">
        <v>150</v>
      </c>
      <c r="L104" s="13">
        <v>164</v>
      </c>
      <c r="M104" s="13">
        <v>155</v>
      </c>
      <c r="N104" s="13">
        <v>175</v>
      </c>
      <c r="O104" s="26">
        <f>IF(SUM(E104:N104)&lt;&gt;0,AVERAGE(E104:N104),"")</f>
        <v>160</v>
      </c>
      <c r="P104" s="8">
        <f t="shared" si="2"/>
        <v>88</v>
      </c>
      <c r="Q104" s="27">
        <f t="shared" si="3"/>
        <v>-7.6999999999999886</v>
      </c>
    </row>
    <row r="105" spans="1:17" ht="15" customHeight="1" x14ac:dyDescent="0.2">
      <c r="A105" s="22" t="s">
        <v>155</v>
      </c>
      <c r="B105" s="22" t="s">
        <v>118</v>
      </c>
      <c r="C105" s="7">
        <v>9</v>
      </c>
      <c r="D105" s="28">
        <v>163.30000000000001</v>
      </c>
      <c r="E105" s="13">
        <v>154</v>
      </c>
      <c r="F105" s="13">
        <v>155</v>
      </c>
      <c r="G105" s="13">
        <v>154</v>
      </c>
      <c r="H105" s="13">
        <v>140</v>
      </c>
      <c r="I105" s="13">
        <v>143</v>
      </c>
      <c r="J105" s="13">
        <v>134</v>
      </c>
      <c r="K105" s="13"/>
      <c r="L105" s="13">
        <v>136</v>
      </c>
      <c r="M105" s="13">
        <v>138</v>
      </c>
      <c r="N105" s="13">
        <v>160</v>
      </c>
      <c r="O105" s="26">
        <f>IF(SUM(E105:N105)&lt;&gt;0,AVERAGE(E105:N105),"")</f>
        <v>146</v>
      </c>
      <c r="P105" s="8">
        <f t="shared" si="2"/>
        <v>120</v>
      </c>
      <c r="Q105" s="27">
        <f t="shared" si="3"/>
        <v>-17.300000000000011</v>
      </c>
    </row>
    <row r="106" spans="1:17" ht="15" customHeight="1" x14ac:dyDescent="0.2">
      <c r="A106" s="22" t="s">
        <v>89</v>
      </c>
      <c r="B106" s="22" t="s">
        <v>90</v>
      </c>
      <c r="C106" s="7">
        <v>3</v>
      </c>
      <c r="D106" s="28">
        <v>177.7</v>
      </c>
      <c r="E106" s="13">
        <v>175</v>
      </c>
      <c r="F106" s="13">
        <v>178</v>
      </c>
      <c r="G106" s="13">
        <v>177</v>
      </c>
      <c r="H106" s="13">
        <v>175</v>
      </c>
      <c r="I106" s="13">
        <v>176</v>
      </c>
      <c r="J106" s="13">
        <v>175</v>
      </c>
      <c r="K106" s="13">
        <v>178</v>
      </c>
      <c r="L106" s="13">
        <v>176</v>
      </c>
      <c r="M106" s="13">
        <v>178</v>
      </c>
      <c r="N106" s="13">
        <v>178</v>
      </c>
      <c r="O106" s="26">
        <f>IF(SUM(E106:N106)&lt;&gt;0,AVERAGE(E106:N106),"")</f>
        <v>176.6</v>
      </c>
      <c r="P106" s="8">
        <f t="shared" si="2"/>
        <v>27</v>
      </c>
      <c r="Q106" s="27">
        <f t="shared" si="3"/>
        <v>-1.0999999999999943</v>
      </c>
    </row>
    <row r="107" spans="1:17" ht="15" customHeight="1" x14ac:dyDescent="0.2">
      <c r="A107" s="22" t="s">
        <v>106</v>
      </c>
      <c r="B107" s="22" t="s">
        <v>90</v>
      </c>
      <c r="C107" s="7">
        <v>4</v>
      </c>
      <c r="D107" s="28">
        <v>174.5</v>
      </c>
      <c r="E107" s="13">
        <v>172</v>
      </c>
      <c r="F107" s="13">
        <v>172</v>
      </c>
      <c r="G107" s="13">
        <v>174</v>
      </c>
      <c r="H107" s="13">
        <v>176</v>
      </c>
      <c r="I107" s="13">
        <v>176</v>
      </c>
      <c r="J107" s="13">
        <v>173</v>
      </c>
      <c r="K107" s="13">
        <v>175</v>
      </c>
      <c r="L107" s="13">
        <v>175</v>
      </c>
      <c r="M107" s="13">
        <v>172</v>
      </c>
      <c r="N107" s="13">
        <v>178</v>
      </c>
      <c r="O107" s="26">
        <f>IF(SUM(E107:N107)&lt;&gt;0,AVERAGE(E107:N107),"")</f>
        <v>174.3</v>
      </c>
      <c r="P107" s="8">
        <f t="shared" si="2"/>
        <v>29</v>
      </c>
      <c r="Q107" s="27">
        <f t="shared" si="3"/>
        <v>-0.19999999999998863</v>
      </c>
    </row>
    <row r="108" spans="1:17" ht="15" customHeight="1" x14ac:dyDescent="0.2">
      <c r="A108" s="22" t="s">
        <v>99</v>
      </c>
      <c r="B108" s="22" t="s">
        <v>100</v>
      </c>
      <c r="C108" s="7">
        <v>4</v>
      </c>
      <c r="D108" s="28">
        <v>176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>
        <v>169</v>
      </c>
      <c r="O108" s="26">
        <f>IF(SUM(E108:N108)&lt;&gt;0,AVERAGE(E108:N108),"")</f>
        <v>169</v>
      </c>
      <c r="P108" s="8">
        <f t="shared" si="2"/>
        <v>45</v>
      </c>
      <c r="Q108" s="27">
        <f t="shared" si="3"/>
        <v>-7</v>
      </c>
    </row>
    <row r="109" spans="1:17" ht="15" customHeight="1" x14ac:dyDescent="0.2">
      <c r="A109" s="22" t="s">
        <v>121</v>
      </c>
      <c r="B109" s="22" t="s">
        <v>100</v>
      </c>
      <c r="C109" s="7">
        <v>6</v>
      </c>
      <c r="D109" s="28">
        <v>169.3</v>
      </c>
      <c r="E109" s="13">
        <v>165</v>
      </c>
      <c r="F109" s="13">
        <v>171</v>
      </c>
      <c r="G109" s="13">
        <v>169</v>
      </c>
      <c r="H109" s="13">
        <v>172</v>
      </c>
      <c r="I109" s="13">
        <v>168</v>
      </c>
      <c r="J109" s="13">
        <v>164</v>
      </c>
      <c r="K109" s="13"/>
      <c r="L109" s="13">
        <v>167</v>
      </c>
      <c r="M109" s="13">
        <v>162</v>
      </c>
      <c r="N109" s="13">
        <v>168</v>
      </c>
      <c r="O109" s="26">
        <f>IF(SUM(E109:N109)&lt;&gt;0,AVERAGE(E109:N109),"")</f>
        <v>167.33333333333334</v>
      </c>
      <c r="P109" s="8">
        <f t="shared" si="2"/>
        <v>53</v>
      </c>
      <c r="Q109" s="27">
        <f t="shared" si="3"/>
        <v>-1.9666666666666686</v>
      </c>
    </row>
    <row r="110" spans="1:17" ht="15" customHeight="1" x14ac:dyDescent="0.2">
      <c r="A110" s="22" t="s">
        <v>185</v>
      </c>
      <c r="B110" s="22" t="s">
        <v>100</v>
      </c>
      <c r="C110" s="7">
        <v>12</v>
      </c>
      <c r="D110" s="28">
        <v>156</v>
      </c>
      <c r="E110" s="13">
        <v>165</v>
      </c>
      <c r="F110" s="13">
        <v>163</v>
      </c>
      <c r="G110" s="13">
        <v>165</v>
      </c>
      <c r="H110" s="13">
        <v>160</v>
      </c>
      <c r="I110" s="13">
        <v>168</v>
      </c>
      <c r="J110" s="13">
        <v>164</v>
      </c>
      <c r="K110" s="34">
        <v>163</v>
      </c>
      <c r="L110" s="13">
        <v>159</v>
      </c>
      <c r="M110" s="13">
        <v>171</v>
      </c>
      <c r="N110" s="13">
        <v>159</v>
      </c>
      <c r="O110" s="26">
        <f>IF(SUM(E110:N110)&lt;&gt;0,AVERAGE(E110:N110),"")</f>
        <v>163.69999999999999</v>
      </c>
      <c r="P110" s="8">
        <f t="shared" si="2"/>
        <v>65</v>
      </c>
      <c r="Q110" s="27">
        <f t="shared" si="3"/>
        <v>7.6999999999999886</v>
      </c>
    </row>
    <row r="111" spans="1:17" ht="15" customHeight="1" x14ac:dyDescent="0.2">
      <c r="A111" s="22" t="s">
        <v>218</v>
      </c>
      <c r="B111" s="22" t="s">
        <v>100</v>
      </c>
      <c r="C111" s="7">
        <v>15</v>
      </c>
      <c r="D111" s="28">
        <v>110</v>
      </c>
      <c r="E111" s="13">
        <v>104</v>
      </c>
      <c r="F111" s="13">
        <v>99</v>
      </c>
      <c r="G111" s="13"/>
      <c r="H111" s="13"/>
      <c r="I111" s="13"/>
      <c r="J111" s="13"/>
      <c r="K111" s="13"/>
      <c r="L111" s="13"/>
      <c r="M111" s="13"/>
      <c r="N111" s="13"/>
      <c r="O111" s="26">
        <f>IF(SUM(E111:N111)&lt;&gt;0,AVERAGE(E111:N111),"")</f>
        <v>101.5</v>
      </c>
      <c r="P111" s="8">
        <f t="shared" si="2"/>
        <v>130</v>
      </c>
      <c r="Q111" s="27">
        <f t="shared" si="3"/>
        <v>-8.5</v>
      </c>
    </row>
    <row r="112" spans="1:17" ht="15" customHeight="1" x14ac:dyDescent="0.2">
      <c r="A112" s="22" t="s">
        <v>202</v>
      </c>
      <c r="B112" s="22" t="s">
        <v>175</v>
      </c>
      <c r="C112" s="7">
        <v>14</v>
      </c>
      <c r="D112" s="28">
        <v>145.5</v>
      </c>
      <c r="E112" s="13">
        <v>152</v>
      </c>
      <c r="F112" s="13">
        <v>158</v>
      </c>
      <c r="G112" s="13">
        <v>158</v>
      </c>
      <c r="H112" s="13">
        <v>150</v>
      </c>
      <c r="I112" s="13">
        <v>157</v>
      </c>
      <c r="J112" s="13">
        <v>170</v>
      </c>
      <c r="K112" s="13">
        <v>152</v>
      </c>
      <c r="L112" s="13">
        <v>144</v>
      </c>
      <c r="M112" s="13">
        <v>158</v>
      </c>
      <c r="N112" s="13"/>
      <c r="O112" s="26">
        <f>IF(SUM(E112:N112)&lt;&gt;0,AVERAGE(E112:N112),"")</f>
        <v>155.44444444444446</v>
      </c>
      <c r="P112" s="8">
        <f t="shared" si="2"/>
        <v>102</v>
      </c>
      <c r="Q112" s="27">
        <f t="shared" si="3"/>
        <v>9.9444444444444571</v>
      </c>
    </row>
    <row r="113" spans="1:17" ht="15" customHeight="1" x14ac:dyDescent="0.2">
      <c r="A113" s="22" t="s">
        <v>174</v>
      </c>
      <c r="B113" s="22" t="s">
        <v>175</v>
      </c>
      <c r="C113" s="7">
        <v>11</v>
      </c>
      <c r="D113" s="28">
        <v>159.69999999999999</v>
      </c>
      <c r="E113" s="13">
        <v>136</v>
      </c>
      <c r="F113" s="13">
        <v>159</v>
      </c>
      <c r="G113" s="13">
        <v>149</v>
      </c>
      <c r="H113" s="13">
        <v>165</v>
      </c>
      <c r="I113" s="13">
        <v>157</v>
      </c>
      <c r="J113" s="13">
        <v>160</v>
      </c>
      <c r="K113" s="13">
        <v>158</v>
      </c>
      <c r="L113" s="13">
        <v>156</v>
      </c>
      <c r="M113" s="13">
        <v>150</v>
      </c>
      <c r="N113" s="13">
        <v>161</v>
      </c>
      <c r="O113" s="26">
        <f>IF(SUM(E113:N113)&lt;&gt;0,AVERAGE(E113:N113),"")</f>
        <v>155.1</v>
      </c>
      <c r="P113" s="8">
        <f t="shared" si="2"/>
        <v>103</v>
      </c>
      <c r="Q113" s="27">
        <f t="shared" si="3"/>
        <v>-4.5999999999999943</v>
      </c>
    </row>
    <row r="114" spans="1:17" ht="15" customHeight="1" x14ac:dyDescent="0.2">
      <c r="A114" s="22" t="s">
        <v>203</v>
      </c>
      <c r="B114" s="22" t="s">
        <v>175</v>
      </c>
      <c r="C114" s="7">
        <v>14</v>
      </c>
      <c r="D114" s="28">
        <v>144.80000000000001</v>
      </c>
      <c r="E114" s="13">
        <v>152</v>
      </c>
      <c r="F114" s="13">
        <v>156</v>
      </c>
      <c r="G114" s="13">
        <v>149</v>
      </c>
      <c r="H114" s="13">
        <v>157</v>
      </c>
      <c r="I114" s="13">
        <v>145</v>
      </c>
      <c r="J114" s="13">
        <v>156</v>
      </c>
      <c r="K114" s="13">
        <v>158</v>
      </c>
      <c r="L114" s="13">
        <v>157</v>
      </c>
      <c r="M114" s="13">
        <v>159</v>
      </c>
      <c r="N114" s="13">
        <v>146</v>
      </c>
      <c r="O114" s="26">
        <f>IF(SUM(E114:N114)&lt;&gt;0,AVERAGE(E114:N114),"")</f>
        <v>153.5</v>
      </c>
      <c r="P114" s="8">
        <f t="shared" si="2"/>
        <v>105</v>
      </c>
      <c r="Q114" s="27">
        <f t="shared" si="3"/>
        <v>8.6999999999999886</v>
      </c>
    </row>
    <row r="115" spans="1:17" ht="15" customHeight="1" x14ac:dyDescent="0.2">
      <c r="A115" s="22" t="s">
        <v>213</v>
      </c>
      <c r="B115" s="22" t="s">
        <v>175</v>
      </c>
      <c r="C115" s="7">
        <v>15</v>
      </c>
      <c r="D115" s="28">
        <v>123.7</v>
      </c>
      <c r="E115" s="13">
        <v>109</v>
      </c>
      <c r="F115" s="13">
        <v>141</v>
      </c>
      <c r="G115" s="13">
        <v>108</v>
      </c>
      <c r="H115" s="13">
        <v>116</v>
      </c>
      <c r="I115" s="13">
        <v>120</v>
      </c>
      <c r="J115" s="13">
        <v>135</v>
      </c>
      <c r="K115" s="13">
        <v>119</v>
      </c>
      <c r="L115" s="13">
        <v>99</v>
      </c>
      <c r="M115" s="13">
        <v>116</v>
      </c>
      <c r="N115" s="13">
        <v>113</v>
      </c>
      <c r="O115" s="26">
        <f>IF(SUM(E115:N115)&lt;&gt;0,AVERAGE(E115:N115),"")</f>
        <v>117.6</v>
      </c>
      <c r="P115" s="8">
        <f t="shared" si="2"/>
        <v>128</v>
      </c>
      <c r="Q115" s="27">
        <f t="shared" si="3"/>
        <v>-6.1000000000000085</v>
      </c>
    </row>
    <row r="116" spans="1:17" ht="15" customHeight="1" x14ac:dyDescent="0.2">
      <c r="A116" s="22" t="s">
        <v>107</v>
      </c>
      <c r="B116" s="22" t="s">
        <v>108</v>
      </c>
      <c r="C116" s="7">
        <v>4</v>
      </c>
      <c r="D116" s="28">
        <v>174.2</v>
      </c>
      <c r="E116" s="13">
        <v>166</v>
      </c>
      <c r="F116" s="13">
        <v>182</v>
      </c>
      <c r="G116" s="13">
        <v>172</v>
      </c>
      <c r="H116" s="13">
        <v>174</v>
      </c>
      <c r="I116" s="13">
        <v>174</v>
      </c>
      <c r="J116" s="13"/>
      <c r="K116" s="13"/>
      <c r="L116" s="13"/>
      <c r="M116" s="13"/>
      <c r="N116" s="13"/>
      <c r="O116" s="26">
        <f>IF(SUM(E116:N116)&lt;&gt;0,AVERAGE(E116:N116),"")</f>
        <v>173.6</v>
      </c>
      <c r="P116" s="8">
        <f t="shared" si="2"/>
        <v>32</v>
      </c>
      <c r="Q116" s="27">
        <f t="shared" si="3"/>
        <v>-0.59999999999999432</v>
      </c>
    </row>
    <row r="117" spans="1:17" ht="15" customHeight="1" x14ac:dyDescent="0.2">
      <c r="A117" s="22" t="s">
        <v>170</v>
      </c>
      <c r="B117" s="22" t="s">
        <v>108</v>
      </c>
      <c r="C117" s="7">
        <v>10</v>
      </c>
      <c r="D117" s="28">
        <v>159.80000000000001</v>
      </c>
      <c r="E117" s="13">
        <v>164</v>
      </c>
      <c r="F117" s="13">
        <v>161</v>
      </c>
      <c r="G117" s="13">
        <v>165</v>
      </c>
      <c r="H117" s="13">
        <v>167</v>
      </c>
      <c r="I117" s="13">
        <v>151</v>
      </c>
      <c r="J117" s="13">
        <v>167</v>
      </c>
      <c r="K117" s="13">
        <v>171</v>
      </c>
      <c r="L117" s="13">
        <v>165</v>
      </c>
      <c r="M117" s="13">
        <v>160</v>
      </c>
      <c r="N117" s="13">
        <v>170</v>
      </c>
      <c r="O117" s="26">
        <f>IF(SUM(E117:N117)&lt;&gt;0,AVERAGE(E117:N117),"")</f>
        <v>164.1</v>
      </c>
      <c r="P117" s="8">
        <f t="shared" si="2"/>
        <v>64</v>
      </c>
      <c r="Q117" s="27">
        <f t="shared" si="3"/>
        <v>4.2999999999999829</v>
      </c>
    </row>
    <row r="118" spans="1:17" ht="15" customHeight="1" x14ac:dyDescent="0.2">
      <c r="A118" s="22" t="s">
        <v>144</v>
      </c>
      <c r="B118" s="22" t="s">
        <v>108</v>
      </c>
      <c r="C118" s="7">
        <v>8</v>
      </c>
      <c r="D118" s="28">
        <v>164.7</v>
      </c>
      <c r="E118" s="13">
        <v>166</v>
      </c>
      <c r="F118" s="13">
        <v>163</v>
      </c>
      <c r="G118" s="13">
        <v>163</v>
      </c>
      <c r="H118" s="13">
        <v>160</v>
      </c>
      <c r="I118" s="13">
        <v>171</v>
      </c>
      <c r="J118" s="13">
        <v>159</v>
      </c>
      <c r="K118" s="13">
        <v>169</v>
      </c>
      <c r="L118" s="13">
        <v>160</v>
      </c>
      <c r="M118" s="13">
        <v>168</v>
      </c>
      <c r="N118" s="13">
        <v>145</v>
      </c>
      <c r="O118" s="26">
        <f>IF(SUM(E118:N118)&lt;&gt;0,AVERAGE(E118:N118),"")</f>
        <v>162.4</v>
      </c>
      <c r="P118" s="8">
        <f t="shared" si="2"/>
        <v>77</v>
      </c>
      <c r="Q118" s="27">
        <f t="shared" si="3"/>
        <v>-2.2999999999999829</v>
      </c>
    </row>
    <row r="119" spans="1:17" ht="15" customHeight="1" x14ac:dyDescent="0.2">
      <c r="A119" s="22" t="s">
        <v>181</v>
      </c>
      <c r="B119" s="22" t="s">
        <v>108</v>
      </c>
      <c r="C119" s="7">
        <v>11</v>
      </c>
      <c r="D119" s="28">
        <v>158.30000000000001</v>
      </c>
      <c r="E119" s="13">
        <v>160</v>
      </c>
      <c r="F119" s="13">
        <v>168</v>
      </c>
      <c r="G119" s="13">
        <v>164</v>
      </c>
      <c r="H119" s="13">
        <v>162</v>
      </c>
      <c r="I119" s="13">
        <v>171</v>
      </c>
      <c r="J119" s="13">
        <v>161</v>
      </c>
      <c r="K119" s="13">
        <v>159</v>
      </c>
      <c r="L119" s="13">
        <v>157</v>
      </c>
      <c r="M119" s="13">
        <v>156</v>
      </c>
      <c r="N119" s="13">
        <v>159</v>
      </c>
      <c r="O119" s="26">
        <f>IF(SUM(E119:N119)&lt;&gt;0,AVERAGE(E119:N119),"")</f>
        <v>161.69999999999999</v>
      </c>
      <c r="P119" s="8">
        <f t="shared" si="2"/>
        <v>82</v>
      </c>
      <c r="Q119" s="27">
        <f t="shared" si="3"/>
        <v>3.3999999999999773</v>
      </c>
    </row>
    <row r="120" spans="1:17" ht="15" customHeight="1" x14ac:dyDescent="0.2">
      <c r="A120" s="22" t="s">
        <v>97</v>
      </c>
      <c r="B120" s="22" t="s">
        <v>98</v>
      </c>
      <c r="C120" s="7">
        <v>4</v>
      </c>
      <c r="D120" s="28">
        <v>176.2</v>
      </c>
      <c r="E120" s="13">
        <v>168</v>
      </c>
      <c r="F120" s="13">
        <v>169</v>
      </c>
      <c r="G120" s="13">
        <v>173</v>
      </c>
      <c r="H120" s="13">
        <v>179</v>
      </c>
      <c r="I120" s="13">
        <v>169</v>
      </c>
      <c r="J120" s="13">
        <v>184</v>
      </c>
      <c r="K120" s="13">
        <v>179</v>
      </c>
      <c r="L120" s="13">
        <v>165</v>
      </c>
      <c r="M120" s="13">
        <v>171</v>
      </c>
      <c r="N120" s="13">
        <v>172</v>
      </c>
      <c r="O120" s="26">
        <f>IF(SUM(E120:N120)&lt;&gt;0,AVERAGE(E120:N120),"")</f>
        <v>172.9</v>
      </c>
      <c r="P120" s="8">
        <f t="shared" si="2"/>
        <v>35</v>
      </c>
      <c r="Q120" s="27">
        <f t="shared" si="3"/>
        <v>-3.2999999999999829</v>
      </c>
    </row>
    <row r="121" spans="1:17" ht="15" customHeight="1" x14ac:dyDescent="0.2">
      <c r="A121" s="22" t="s">
        <v>59</v>
      </c>
      <c r="B121" s="22" t="s">
        <v>60</v>
      </c>
      <c r="C121" s="7">
        <v>1</v>
      </c>
      <c r="D121" s="28">
        <v>184.2</v>
      </c>
      <c r="E121" s="13">
        <v>179</v>
      </c>
      <c r="F121" s="13">
        <v>182</v>
      </c>
      <c r="G121" s="13">
        <v>185</v>
      </c>
      <c r="H121" s="13">
        <v>184</v>
      </c>
      <c r="I121" s="13">
        <v>182</v>
      </c>
      <c r="J121" s="13">
        <v>182</v>
      </c>
      <c r="K121" s="13">
        <v>181</v>
      </c>
      <c r="L121" s="13">
        <v>179</v>
      </c>
      <c r="M121" s="13">
        <v>182</v>
      </c>
      <c r="N121" s="13">
        <v>179</v>
      </c>
      <c r="O121" s="26">
        <f>IF(SUM(E121:N121)&lt;&gt;0,AVERAGE(E121:N121),"")</f>
        <v>181.5</v>
      </c>
      <c r="P121" s="8">
        <f t="shared" si="2"/>
        <v>15</v>
      </c>
      <c r="Q121" s="27">
        <f t="shared" si="3"/>
        <v>-2.6999999999999886</v>
      </c>
    </row>
    <row r="122" spans="1:17" ht="15" customHeight="1" x14ac:dyDescent="0.2">
      <c r="A122" s="22" t="s">
        <v>86</v>
      </c>
      <c r="B122" s="22" t="s">
        <v>60</v>
      </c>
      <c r="C122" s="7">
        <v>3</v>
      </c>
      <c r="D122" s="28">
        <v>179.4</v>
      </c>
      <c r="E122" s="13">
        <v>161</v>
      </c>
      <c r="F122" s="13">
        <v>176</v>
      </c>
      <c r="G122" s="13"/>
      <c r="H122" s="13"/>
      <c r="I122" s="13"/>
      <c r="J122" s="13"/>
      <c r="K122" s="13"/>
      <c r="L122" s="13"/>
      <c r="M122" s="13"/>
      <c r="N122" s="13"/>
      <c r="O122" s="26">
        <f>IF(SUM(E122:N122)&lt;&gt;0,AVERAGE(E122:N122),"")</f>
        <v>168.5</v>
      </c>
      <c r="P122" s="8">
        <f t="shared" si="2"/>
        <v>51</v>
      </c>
      <c r="Q122" s="27">
        <f t="shared" si="3"/>
        <v>-10.900000000000006</v>
      </c>
    </row>
    <row r="123" spans="1:17" ht="15" customHeight="1" x14ac:dyDescent="0.2">
      <c r="A123" s="22" t="s">
        <v>101</v>
      </c>
      <c r="B123" s="22" t="s">
        <v>102</v>
      </c>
      <c r="C123" s="7">
        <v>4</v>
      </c>
      <c r="D123" s="28">
        <v>175.8</v>
      </c>
      <c r="E123" s="13">
        <v>182</v>
      </c>
      <c r="F123" s="13">
        <v>182</v>
      </c>
      <c r="G123" s="13">
        <v>181</v>
      </c>
      <c r="H123" s="13">
        <v>179</v>
      </c>
      <c r="I123" s="13">
        <v>178</v>
      </c>
      <c r="J123" s="13">
        <v>177</v>
      </c>
      <c r="K123" s="13">
        <v>168</v>
      </c>
      <c r="L123" s="13">
        <v>178</v>
      </c>
      <c r="M123" s="13">
        <v>174</v>
      </c>
      <c r="N123" s="13">
        <v>181</v>
      </c>
      <c r="O123" s="26">
        <f>IF(SUM(E123:N123)&lt;&gt;0,AVERAGE(E123:N123),"")</f>
        <v>178</v>
      </c>
      <c r="P123" s="8">
        <f t="shared" si="2"/>
        <v>24</v>
      </c>
      <c r="Q123" s="27">
        <f t="shared" si="3"/>
        <v>2.1999999999999886</v>
      </c>
    </row>
    <row r="124" spans="1:17" ht="15" customHeight="1" x14ac:dyDescent="0.2">
      <c r="A124" s="22" t="s">
        <v>111</v>
      </c>
      <c r="B124" s="22" t="s">
        <v>102</v>
      </c>
      <c r="C124" s="7">
        <v>5</v>
      </c>
      <c r="D124" s="28">
        <v>171.7</v>
      </c>
      <c r="E124" s="13">
        <v>158</v>
      </c>
      <c r="F124" s="13">
        <v>161</v>
      </c>
      <c r="G124" s="13">
        <v>165</v>
      </c>
      <c r="H124" s="13">
        <v>170</v>
      </c>
      <c r="I124" s="13">
        <v>154</v>
      </c>
      <c r="J124" s="13">
        <v>168</v>
      </c>
      <c r="K124" s="13">
        <v>166</v>
      </c>
      <c r="L124" s="13">
        <v>170</v>
      </c>
      <c r="M124" s="13">
        <v>173</v>
      </c>
      <c r="N124" s="13">
        <v>172</v>
      </c>
      <c r="O124" s="26">
        <f>IF(SUM(E124:N124)&lt;&gt;0,AVERAGE(E124:N124),"")</f>
        <v>165.7</v>
      </c>
      <c r="P124" s="8">
        <f t="shared" si="2"/>
        <v>59</v>
      </c>
      <c r="Q124" s="27">
        <f t="shared" si="3"/>
        <v>-6</v>
      </c>
    </row>
    <row r="125" spans="1:17" ht="15" customHeight="1" x14ac:dyDescent="0.2">
      <c r="A125" s="22" t="s">
        <v>200</v>
      </c>
      <c r="B125" s="22" t="s">
        <v>102</v>
      </c>
      <c r="C125" s="7">
        <v>13</v>
      </c>
      <c r="D125" s="28">
        <v>148.30000000000001</v>
      </c>
      <c r="E125" s="13">
        <v>152</v>
      </c>
      <c r="F125" s="13">
        <v>151</v>
      </c>
      <c r="G125" s="13">
        <v>143</v>
      </c>
      <c r="H125" s="13">
        <v>154</v>
      </c>
      <c r="I125" s="13">
        <v>155</v>
      </c>
      <c r="J125" s="13">
        <v>146</v>
      </c>
      <c r="K125" s="13">
        <v>150</v>
      </c>
      <c r="L125" s="13">
        <v>146</v>
      </c>
      <c r="M125" s="13">
        <v>146</v>
      </c>
      <c r="N125" s="13"/>
      <c r="O125" s="26">
        <f>IF(SUM(E125:N125)&lt;&gt;0,AVERAGE(E125:N125),"")</f>
        <v>149.22222222222223</v>
      </c>
      <c r="P125" s="8">
        <f t="shared" si="2"/>
        <v>114</v>
      </c>
      <c r="Q125" s="27">
        <f t="shared" si="3"/>
        <v>0.92222222222221717</v>
      </c>
    </row>
    <row r="126" spans="1:17" ht="15" customHeight="1" x14ac:dyDescent="0.2">
      <c r="A126" s="22" t="s">
        <v>130</v>
      </c>
      <c r="B126" s="22" t="s">
        <v>131</v>
      </c>
      <c r="C126" s="7">
        <v>6</v>
      </c>
      <c r="D126" s="28">
        <v>168</v>
      </c>
      <c r="E126" s="13">
        <v>164</v>
      </c>
      <c r="F126" s="13">
        <v>161</v>
      </c>
      <c r="G126" s="13">
        <v>140</v>
      </c>
      <c r="H126" s="13">
        <v>164</v>
      </c>
      <c r="I126" s="13">
        <v>159</v>
      </c>
      <c r="J126" s="13">
        <v>163</v>
      </c>
      <c r="K126" s="13">
        <v>175</v>
      </c>
      <c r="L126" s="13">
        <v>160</v>
      </c>
      <c r="M126" s="13">
        <v>159</v>
      </c>
      <c r="N126" s="13">
        <v>157</v>
      </c>
      <c r="O126" s="26">
        <f>IF(SUM(E126:N126)&lt;&gt;0,AVERAGE(E126:N126),"")</f>
        <v>160.19999999999999</v>
      </c>
      <c r="P126" s="8">
        <f t="shared" si="2"/>
        <v>87</v>
      </c>
      <c r="Q126" s="27">
        <f t="shared" si="3"/>
        <v>-7.8000000000000114</v>
      </c>
    </row>
    <row r="127" spans="1:17" ht="15" customHeight="1" x14ac:dyDescent="0.2">
      <c r="A127" s="22" t="s">
        <v>95</v>
      </c>
      <c r="B127" s="22" t="s">
        <v>96</v>
      </c>
      <c r="C127" s="7">
        <v>4</v>
      </c>
      <c r="D127" s="28">
        <v>176.6</v>
      </c>
      <c r="E127" s="13">
        <v>176</v>
      </c>
      <c r="F127" s="13">
        <v>171</v>
      </c>
      <c r="G127" s="13">
        <v>181</v>
      </c>
      <c r="H127" s="13">
        <v>180</v>
      </c>
      <c r="I127" s="13">
        <v>185</v>
      </c>
      <c r="J127" s="13">
        <v>179</v>
      </c>
      <c r="K127" s="13">
        <v>182</v>
      </c>
      <c r="L127" s="13">
        <v>179</v>
      </c>
      <c r="M127" s="13">
        <v>178</v>
      </c>
      <c r="N127" s="13">
        <v>179</v>
      </c>
      <c r="O127" s="26">
        <f>IF(SUM(E127:N127)&lt;&gt;0,AVERAGE(E127:N127),"")</f>
        <v>179</v>
      </c>
      <c r="P127" s="8">
        <f t="shared" si="2"/>
        <v>21</v>
      </c>
      <c r="Q127" s="27">
        <f t="shared" si="3"/>
        <v>2.4000000000000057</v>
      </c>
    </row>
    <row r="128" spans="1:17" ht="15" customHeight="1" x14ac:dyDescent="0.2">
      <c r="A128" s="22" t="s">
        <v>149</v>
      </c>
      <c r="B128" s="22" t="s">
        <v>96</v>
      </c>
      <c r="C128" s="7">
        <v>8</v>
      </c>
      <c r="D128" s="28">
        <v>163.80000000000001</v>
      </c>
      <c r="E128" s="13">
        <v>162</v>
      </c>
      <c r="F128" s="13">
        <v>166</v>
      </c>
      <c r="G128" s="13">
        <v>164</v>
      </c>
      <c r="H128" s="13">
        <v>160</v>
      </c>
      <c r="I128" s="13">
        <v>168</v>
      </c>
      <c r="J128" s="13">
        <v>162</v>
      </c>
      <c r="K128" s="13">
        <v>173</v>
      </c>
      <c r="L128" s="13">
        <v>163</v>
      </c>
      <c r="M128" s="13">
        <v>161</v>
      </c>
      <c r="N128" s="13">
        <v>165</v>
      </c>
      <c r="O128" s="26">
        <f>IF(SUM(E128:N128)&lt;&gt;0,AVERAGE(E128:N128),"")</f>
        <v>164.4</v>
      </c>
      <c r="P128" s="8">
        <f t="shared" si="2"/>
        <v>61</v>
      </c>
      <c r="Q128" s="27">
        <f t="shared" si="3"/>
        <v>0.59999999999999432</v>
      </c>
    </row>
    <row r="129" spans="1:17" ht="15" customHeight="1" x14ac:dyDescent="0.2">
      <c r="A129" s="22" t="s">
        <v>171</v>
      </c>
      <c r="B129" s="22" t="s">
        <v>96</v>
      </c>
      <c r="C129" s="7">
        <v>10</v>
      </c>
      <c r="D129" s="28">
        <v>159.80000000000001</v>
      </c>
      <c r="E129" s="13">
        <v>152</v>
      </c>
      <c r="F129" s="13">
        <v>177</v>
      </c>
      <c r="G129" s="13">
        <v>157</v>
      </c>
      <c r="H129" s="13">
        <v>148</v>
      </c>
      <c r="I129" s="13">
        <v>163</v>
      </c>
      <c r="J129" s="13">
        <v>160</v>
      </c>
      <c r="K129" s="13">
        <v>149</v>
      </c>
      <c r="L129" s="13">
        <v>153</v>
      </c>
      <c r="M129" s="13">
        <v>152</v>
      </c>
      <c r="N129" s="13">
        <v>152</v>
      </c>
      <c r="O129" s="26">
        <f>IF(SUM(E129:N129)&lt;&gt;0,AVERAGE(E129:N129),"")</f>
        <v>156.30000000000001</v>
      </c>
      <c r="P129" s="8">
        <f t="shared" si="2"/>
        <v>99</v>
      </c>
      <c r="Q129" s="27">
        <f t="shared" si="3"/>
        <v>-3.5</v>
      </c>
    </row>
    <row r="130" spans="1:17" ht="15" customHeight="1" x14ac:dyDescent="0.2">
      <c r="A130" s="22" t="s">
        <v>73</v>
      </c>
      <c r="B130" s="22" t="s">
        <v>74</v>
      </c>
      <c r="C130" s="7">
        <v>2</v>
      </c>
      <c r="D130" s="28">
        <v>181.7</v>
      </c>
      <c r="E130" s="13">
        <v>175</v>
      </c>
      <c r="F130" s="13">
        <v>173</v>
      </c>
      <c r="G130" s="13">
        <v>173</v>
      </c>
      <c r="H130" s="13">
        <v>173</v>
      </c>
      <c r="I130" s="13">
        <v>173</v>
      </c>
      <c r="J130" s="13">
        <v>173</v>
      </c>
      <c r="K130" s="13">
        <v>168</v>
      </c>
      <c r="L130" s="13">
        <v>176</v>
      </c>
      <c r="M130" s="13">
        <v>180</v>
      </c>
      <c r="N130" s="13">
        <v>168</v>
      </c>
      <c r="O130" s="26">
        <f>IF(SUM(E130:N130)&lt;&gt;0,AVERAGE(E130:N130),"")</f>
        <v>173.2</v>
      </c>
      <c r="P130" s="8">
        <f t="shared" si="2"/>
        <v>34</v>
      </c>
      <c r="Q130" s="27">
        <f t="shared" si="3"/>
        <v>-8.5</v>
      </c>
    </row>
    <row r="131" spans="1:17" ht="15" customHeight="1" x14ac:dyDescent="0.2">
      <c r="A131" s="22" t="s">
        <v>127</v>
      </c>
      <c r="B131" s="22" t="s">
        <v>220</v>
      </c>
      <c r="C131" s="7">
        <v>6</v>
      </c>
      <c r="D131" s="28">
        <v>168.7</v>
      </c>
      <c r="E131" s="13">
        <v>172</v>
      </c>
      <c r="F131" s="13">
        <v>168</v>
      </c>
      <c r="G131" s="13">
        <v>177</v>
      </c>
      <c r="H131" s="13">
        <v>171</v>
      </c>
      <c r="I131" s="13">
        <v>168</v>
      </c>
      <c r="J131" s="13">
        <v>177</v>
      </c>
      <c r="K131" s="13">
        <v>163</v>
      </c>
      <c r="L131" s="13">
        <v>180</v>
      </c>
      <c r="M131" s="34">
        <v>164</v>
      </c>
      <c r="N131" s="13">
        <v>171</v>
      </c>
      <c r="O131" s="26">
        <f>IF(SUM(E131:N131)&lt;&gt;0,AVERAGE(E131:N131),"")</f>
        <v>171.1</v>
      </c>
      <c r="P131" s="8">
        <f t="shared" si="2"/>
        <v>41</v>
      </c>
      <c r="Q131" s="27">
        <f t="shared" si="3"/>
        <v>2.4000000000000057</v>
      </c>
    </row>
    <row r="132" spans="1:17" ht="15" customHeight="1" x14ac:dyDescent="0.2">
      <c r="A132" s="22" t="s">
        <v>128</v>
      </c>
      <c r="B132" s="22" t="s">
        <v>220</v>
      </c>
      <c r="C132" s="7">
        <v>6</v>
      </c>
      <c r="D132" s="28">
        <v>168.2</v>
      </c>
      <c r="E132" s="13">
        <v>169</v>
      </c>
      <c r="F132" s="13">
        <v>165</v>
      </c>
      <c r="G132" s="13">
        <v>152</v>
      </c>
      <c r="H132" s="13">
        <v>165</v>
      </c>
      <c r="I132" s="13">
        <v>178</v>
      </c>
      <c r="J132" s="13">
        <v>154</v>
      </c>
      <c r="K132" s="13">
        <v>149</v>
      </c>
      <c r="L132" s="13">
        <v>163</v>
      </c>
      <c r="M132" s="13">
        <v>142</v>
      </c>
      <c r="N132" s="13">
        <v>153</v>
      </c>
      <c r="O132" s="26">
        <f>IF(SUM(E132:N132)&lt;&gt;0,AVERAGE(E132:N132),"")</f>
        <v>159</v>
      </c>
      <c r="P132" s="8">
        <f t="shared" si="2"/>
        <v>89</v>
      </c>
      <c r="Q132" s="27">
        <f t="shared" si="3"/>
        <v>-9.1999999999999886</v>
      </c>
    </row>
    <row r="133" spans="1:17" ht="15" customHeight="1" x14ac:dyDescent="0.2">
      <c r="A133" s="22" t="s">
        <v>186</v>
      </c>
      <c r="B133" s="22" t="s">
        <v>220</v>
      </c>
      <c r="C133" s="7">
        <v>12</v>
      </c>
      <c r="D133" s="28">
        <v>156</v>
      </c>
      <c r="E133" s="13">
        <v>164</v>
      </c>
      <c r="F133" s="13">
        <v>155</v>
      </c>
      <c r="G133" s="13">
        <v>148</v>
      </c>
      <c r="H133" s="13">
        <v>153</v>
      </c>
      <c r="I133" s="13">
        <v>159</v>
      </c>
      <c r="J133" s="13">
        <v>147</v>
      </c>
      <c r="K133" s="13">
        <v>151</v>
      </c>
      <c r="L133" s="13">
        <v>140</v>
      </c>
      <c r="M133" s="13">
        <v>133</v>
      </c>
      <c r="N133" s="13">
        <v>162</v>
      </c>
      <c r="O133" s="26">
        <f>IF(SUM(E133:N133)&lt;&gt;0,AVERAGE(E133:N133),"")</f>
        <v>151.19999999999999</v>
      </c>
      <c r="P133" s="8">
        <f t="shared" ref="P133:P136" si="4">IF(COUNT($E133:$N133)&gt;0,RANK($O133,$O$4:$O$136),"")</f>
        <v>111</v>
      </c>
      <c r="Q133" s="27">
        <f t="shared" ref="Q133:Q136" si="5">IF(D133&gt;0,IF(O133&lt;&gt;"",O133-D133,""),"")</f>
        <v>-4.8000000000000114</v>
      </c>
    </row>
    <row r="134" spans="1:17" ht="15" customHeight="1" x14ac:dyDescent="0.2">
      <c r="A134" s="22" t="s">
        <v>214</v>
      </c>
      <c r="B134" s="22" t="s">
        <v>220</v>
      </c>
      <c r="C134" s="7">
        <v>15</v>
      </c>
      <c r="D134" s="28">
        <v>122.7</v>
      </c>
      <c r="E134" s="13">
        <v>138</v>
      </c>
      <c r="F134" s="13">
        <v>157</v>
      </c>
      <c r="G134" s="13">
        <v>146</v>
      </c>
      <c r="H134" s="13">
        <v>161</v>
      </c>
      <c r="I134" s="13">
        <v>135</v>
      </c>
      <c r="J134" s="13">
        <v>158</v>
      </c>
      <c r="K134" s="13">
        <v>142</v>
      </c>
      <c r="L134" s="13">
        <v>156</v>
      </c>
      <c r="M134" s="13">
        <v>146</v>
      </c>
      <c r="N134" s="13">
        <v>140</v>
      </c>
      <c r="O134" s="26">
        <f>IF(SUM(E134:N134)&lt;&gt;0,AVERAGE(E134:N134),"")</f>
        <v>147.9</v>
      </c>
      <c r="P134" s="8">
        <f t="shared" si="4"/>
        <v>116</v>
      </c>
      <c r="Q134" s="27">
        <f t="shared" si="5"/>
        <v>25.200000000000003</v>
      </c>
    </row>
    <row r="135" spans="1:17" ht="15" customHeight="1" x14ac:dyDescent="0.2">
      <c r="A135" s="22" t="s">
        <v>211</v>
      </c>
      <c r="B135" s="22" t="s">
        <v>220</v>
      </c>
      <c r="C135" s="7">
        <v>15</v>
      </c>
      <c r="D135" s="28">
        <v>129</v>
      </c>
      <c r="E135" s="13">
        <v>149</v>
      </c>
      <c r="F135" s="13"/>
      <c r="G135" s="13">
        <v>147</v>
      </c>
      <c r="H135" s="13">
        <v>146</v>
      </c>
      <c r="I135" s="13">
        <v>137</v>
      </c>
      <c r="J135" s="13">
        <v>155</v>
      </c>
      <c r="K135" s="13">
        <v>144</v>
      </c>
      <c r="L135" s="13">
        <v>148</v>
      </c>
      <c r="M135" s="13">
        <v>142</v>
      </c>
      <c r="N135" s="13">
        <v>153</v>
      </c>
      <c r="O135" s="26">
        <f>IF(SUM(E135:N135)&lt;&gt;0,AVERAGE(E135:N135),"")</f>
        <v>146.77777777777777</v>
      </c>
      <c r="P135" s="8">
        <f t="shared" si="4"/>
        <v>119</v>
      </c>
      <c r="Q135" s="27">
        <f t="shared" si="5"/>
        <v>17.777777777777771</v>
      </c>
    </row>
    <row r="136" spans="1:17" ht="15" customHeight="1" x14ac:dyDescent="0.2">
      <c r="A136" s="22" t="s">
        <v>215</v>
      </c>
      <c r="B136" s="22" t="s">
        <v>220</v>
      </c>
      <c r="C136" s="7">
        <v>15</v>
      </c>
      <c r="D136" s="28">
        <v>122.3</v>
      </c>
      <c r="E136" s="13">
        <v>133</v>
      </c>
      <c r="F136" s="13">
        <v>64</v>
      </c>
      <c r="G136" s="13">
        <v>77</v>
      </c>
      <c r="H136" s="13"/>
      <c r="I136" s="13"/>
      <c r="J136" s="13">
        <v>103</v>
      </c>
      <c r="K136" s="13"/>
      <c r="L136" s="13"/>
      <c r="M136" s="13"/>
      <c r="N136" s="13"/>
      <c r="O136" s="26">
        <f>IF(SUM(E136:N136)&lt;&gt;0,AVERAGE(E136:N136),"")</f>
        <v>94.25</v>
      </c>
      <c r="P136" s="8">
        <f t="shared" si="4"/>
        <v>131</v>
      </c>
      <c r="Q136" s="27">
        <f t="shared" si="5"/>
        <v>-28.049999999999997</v>
      </c>
    </row>
  </sheetData>
  <sortState xmlns:xlrd2="http://schemas.microsoft.com/office/spreadsheetml/2017/richdata2" ref="A4:O136">
    <sortCondition ref="B7"/>
    <sortCondition descending="1" ref="O7"/>
    <sortCondition ref="C7"/>
  </sortState>
  <phoneticPr fontId="0" type="noConversion"/>
  <conditionalFormatting sqref="Q4">
    <cfRule type="cellIs" dxfId="289" priority="2" stopIfTrue="1" operator="lessThan">
      <formula>0</formula>
    </cfRule>
  </conditionalFormatting>
  <conditionalFormatting sqref="Q5:Q136">
    <cfRule type="cellIs" dxfId="288" priority="1" stopIfTrue="1" operator="lessThan">
      <formula>0</formula>
    </cfRule>
  </conditionalFormatting>
  <hyperlinks>
    <hyperlink ref="A2" location="'Index'!A2" tooltip="Go to the Index sheet" display="á" xr:uid="{4273AB3E-D971-4DEF-B085-110431319676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55FA-EB21-4DB4-93C9-6E0EFBEE7EB2}">
  <sheetPr codeName="Sheet39">
    <tabColor rgb="FFC00000"/>
  </sheetPr>
  <dimension ref="A1:R2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404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4" t="s">
        <v>311</v>
      </c>
      <c r="B4" s="4" t="s">
        <v>281</v>
      </c>
      <c r="C4" s="7">
        <v>1</v>
      </c>
      <c r="D4" s="28">
        <v>198.8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IF(COUNT($E4:$N4)&gt;0,RANK($O4,$O$4:$O$29),"")</f>
        <v/>
      </c>
      <c r="Q4" s="27" t="str">
        <f>IF(D4&gt;0,IF(O4&lt;&gt;"",O4-D4,""),"")</f>
        <v/>
      </c>
    </row>
    <row r="5" spans="1:18" ht="15" customHeight="1" x14ac:dyDescent="0.2">
      <c r="A5" s="44" t="s">
        <v>320</v>
      </c>
      <c r="B5" s="4" t="s">
        <v>281</v>
      </c>
      <c r="C5" s="7">
        <v>1</v>
      </c>
      <c r="D5" s="28">
        <v>197.6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29" si="0">IF(COUNT($E5:$N5)&gt;0,RANK($O5,$O$4:$O$29),"")</f>
        <v/>
      </c>
      <c r="Q5" s="27" t="str">
        <f t="shared" ref="Q5:Q29" si="1">IF(D5&gt;0,IF(O5&lt;&gt;"",O5-D5,""),"")</f>
        <v/>
      </c>
    </row>
    <row r="6" spans="1:18" ht="15" customHeight="1" x14ac:dyDescent="0.2">
      <c r="A6" s="44" t="s">
        <v>322</v>
      </c>
      <c r="B6" s="4" t="s">
        <v>281</v>
      </c>
      <c r="C6" s="7">
        <v>1</v>
      </c>
      <c r="D6" s="28">
        <v>196.8</v>
      </c>
      <c r="E6" s="13"/>
      <c r="F6" s="13"/>
      <c r="G6" s="13"/>
      <c r="H6" s="13"/>
      <c r="I6" s="13"/>
      <c r="J6" s="13"/>
      <c r="K6" s="13"/>
      <c r="L6" s="13"/>
      <c r="M6" s="34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4" t="s">
        <v>377</v>
      </c>
      <c r="B7" s="4" t="s">
        <v>281</v>
      </c>
      <c r="C7" s="7">
        <v>2</v>
      </c>
      <c r="D7" s="28">
        <v>190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4" t="s">
        <v>378</v>
      </c>
      <c r="B8" s="4" t="s">
        <v>281</v>
      </c>
      <c r="C8" s="7">
        <v>2</v>
      </c>
      <c r="D8" s="28">
        <v>190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4" t="s">
        <v>339</v>
      </c>
      <c r="B9" s="4" t="s">
        <v>281</v>
      </c>
      <c r="C9" s="7">
        <v>2</v>
      </c>
      <c r="D9" s="28">
        <v>195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4" t="s">
        <v>283</v>
      </c>
      <c r="B10" s="4" t="s">
        <v>281</v>
      </c>
      <c r="C10" s="7">
        <v>3</v>
      </c>
      <c r="D10" s="28">
        <v>190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4" t="s">
        <v>382</v>
      </c>
      <c r="B11" s="4" t="s">
        <v>281</v>
      </c>
      <c r="C11" s="7">
        <v>3</v>
      </c>
      <c r="D11" s="28">
        <v>190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4" t="s">
        <v>400</v>
      </c>
      <c r="B12" s="4" t="s">
        <v>281</v>
      </c>
      <c r="C12" s="7">
        <v>3</v>
      </c>
      <c r="D12" s="28">
        <v>176.5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4" t="s">
        <v>379</v>
      </c>
      <c r="B13" s="4" t="s">
        <v>281</v>
      </c>
      <c r="C13" s="7">
        <v>3</v>
      </c>
      <c r="D13" s="28">
        <v>190</v>
      </c>
      <c r="E13" s="13"/>
      <c r="F13" s="13"/>
      <c r="G13" s="34"/>
      <c r="H13" s="34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4" t="s">
        <v>381</v>
      </c>
      <c r="B14" s="4" t="s">
        <v>281</v>
      </c>
      <c r="C14" s="7">
        <v>3</v>
      </c>
      <c r="D14" s="28">
        <v>190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4" t="s">
        <v>305</v>
      </c>
      <c r="B15" s="4" t="s">
        <v>281</v>
      </c>
      <c r="C15" s="7">
        <v>2</v>
      </c>
      <c r="D15" s="28">
        <v>195</v>
      </c>
      <c r="E15" s="13">
        <v>198</v>
      </c>
      <c r="F15" s="13">
        <v>198</v>
      </c>
      <c r="G15" s="13">
        <v>197</v>
      </c>
      <c r="H15" s="13">
        <v>197</v>
      </c>
      <c r="I15" s="13">
        <v>199</v>
      </c>
      <c r="J15" s="13">
        <v>195</v>
      </c>
      <c r="K15" s="13">
        <v>200</v>
      </c>
      <c r="L15" s="13">
        <v>200</v>
      </c>
      <c r="M15" s="13">
        <v>199</v>
      </c>
      <c r="N15" s="13">
        <v>199</v>
      </c>
      <c r="O15" s="26">
        <f>IF(SUM(E15:N15)&lt;&gt;0,AVERAGE(E15:N15),"")</f>
        <v>198.2</v>
      </c>
      <c r="P15" s="8">
        <f t="shared" si="0"/>
        <v>1</v>
      </c>
      <c r="Q15" s="27">
        <f t="shared" si="1"/>
        <v>3.1999999999999886</v>
      </c>
    </row>
    <row r="16" spans="1:18" ht="15" customHeight="1" x14ac:dyDescent="0.2">
      <c r="A16" s="44" t="s">
        <v>316</v>
      </c>
      <c r="B16" s="4" t="s">
        <v>281</v>
      </c>
      <c r="C16" s="7">
        <v>1</v>
      </c>
      <c r="D16" s="28">
        <v>198.3</v>
      </c>
      <c r="E16" s="13">
        <v>199</v>
      </c>
      <c r="F16" s="13">
        <v>199</v>
      </c>
      <c r="G16" s="13">
        <v>197</v>
      </c>
      <c r="H16" s="13">
        <v>196</v>
      </c>
      <c r="I16" s="13">
        <v>197</v>
      </c>
      <c r="J16" s="13">
        <v>200</v>
      </c>
      <c r="K16" s="13">
        <v>200</v>
      </c>
      <c r="L16" s="13">
        <v>199</v>
      </c>
      <c r="M16" s="13">
        <v>197</v>
      </c>
      <c r="N16" s="13">
        <v>196</v>
      </c>
      <c r="O16" s="26">
        <f>IF(SUM(E16:N16)&lt;&gt;0,AVERAGE(E16:N16),"")</f>
        <v>198</v>
      </c>
      <c r="P16" s="8">
        <f t="shared" si="0"/>
        <v>2</v>
      </c>
      <c r="Q16" s="27">
        <f t="shared" si="1"/>
        <v>-0.30000000000001137</v>
      </c>
    </row>
    <row r="17" spans="1:17" ht="15" customHeight="1" x14ac:dyDescent="0.2">
      <c r="A17" s="44" t="s">
        <v>380</v>
      </c>
      <c r="B17" s="4" t="s">
        <v>281</v>
      </c>
      <c r="C17" s="7">
        <v>3</v>
      </c>
      <c r="D17" s="28">
        <v>190</v>
      </c>
      <c r="E17" s="13">
        <v>197</v>
      </c>
      <c r="F17" s="13">
        <v>194</v>
      </c>
      <c r="G17" s="13">
        <v>196</v>
      </c>
      <c r="H17" s="13">
        <v>195</v>
      </c>
      <c r="I17" s="13">
        <v>196</v>
      </c>
      <c r="J17" s="13">
        <v>196</v>
      </c>
      <c r="K17" s="13">
        <v>195</v>
      </c>
      <c r="L17" s="13">
        <v>194</v>
      </c>
      <c r="M17" s="13">
        <v>199</v>
      </c>
      <c r="N17" s="13">
        <v>200</v>
      </c>
      <c r="O17" s="26">
        <f>IF(SUM(E17:N17)&lt;&gt;0,AVERAGE(E17:N17),"")</f>
        <v>196.2</v>
      </c>
      <c r="P17" s="8">
        <f t="shared" si="0"/>
        <v>6</v>
      </c>
      <c r="Q17" s="27">
        <f t="shared" si="1"/>
        <v>6.1999999999999886</v>
      </c>
    </row>
    <row r="18" spans="1:17" ht="15" customHeight="1" x14ac:dyDescent="0.2">
      <c r="A18" s="44" t="s">
        <v>280</v>
      </c>
      <c r="B18" s="4" t="s">
        <v>281</v>
      </c>
      <c r="C18" s="7">
        <v>2</v>
      </c>
      <c r="D18" s="28">
        <v>193</v>
      </c>
      <c r="E18" s="13">
        <v>187</v>
      </c>
      <c r="F18" s="13"/>
      <c r="G18" s="13"/>
      <c r="H18" s="13">
        <v>191</v>
      </c>
      <c r="I18" s="34">
        <v>196</v>
      </c>
      <c r="J18" s="13">
        <v>197</v>
      </c>
      <c r="K18" s="13">
        <v>194</v>
      </c>
      <c r="L18" s="13">
        <v>195</v>
      </c>
      <c r="M18" s="13">
        <v>198</v>
      </c>
      <c r="N18" s="13">
        <v>195</v>
      </c>
      <c r="O18" s="26">
        <f>IF(SUM(E18:N18)&lt;&gt;0,AVERAGE(E18:N18),"")</f>
        <v>194.125</v>
      </c>
      <c r="P18" s="8">
        <f t="shared" si="0"/>
        <v>11</v>
      </c>
      <c r="Q18" s="27">
        <f t="shared" si="1"/>
        <v>1.125</v>
      </c>
    </row>
    <row r="19" spans="1:17" ht="15" customHeight="1" x14ac:dyDescent="0.2">
      <c r="A19" s="44" t="s">
        <v>284</v>
      </c>
      <c r="B19" s="4" t="s">
        <v>281</v>
      </c>
      <c r="C19" s="7">
        <v>3</v>
      </c>
      <c r="D19" s="28">
        <v>190</v>
      </c>
      <c r="E19" s="13">
        <v>193</v>
      </c>
      <c r="F19" s="13">
        <v>189</v>
      </c>
      <c r="G19" s="13">
        <v>189</v>
      </c>
      <c r="H19" s="13">
        <v>197</v>
      </c>
      <c r="I19" s="13">
        <v>193</v>
      </c>
      <c r="J19" s="13">
        <v>192</v>
      </c>
      <c r="K19" s="13">
        <v>183</v>
      </c>
      <c r="L19" s="13">
        <v>194</v>
      </c>
      <c r="M19" s="13">
        <v>181</v>
      </c>
      <c r="N19" s="13">
        <v>188</v>
      </c>
      <c r="O19" s="26">
        <f>IF(SUM(E19:N19)&lt;&gt;0,AVERAGE(E19:N19),"")</f>
        <v>189.9</v>
      </c>
      <c r="P19" s="8">
        <f t="shared" si="0"/>
        <v>13</v>
      </c>
      <c r="Q19" s="27">
        <f t="shared" si="1"/>
        <v>-9.9999999999994316E-2</v>
      </c>
    </row>
    <row r="20" spans="1:17" ht="15" customHeight="1" x14ac:dyDescent="0.2">
      <c r="A20" s="44" t="s">
        <v>132</v>
      </c>
      <c r="B20" s="4" t="s">
        <v>317</v>
      </c>
      <c r="C20" s="7">
        <v>1</v>
      </c>
      <c r="D20" s="28">
        <v>198.2</v>
      </c>
      <c r="E20" s="13">
        <v>196</v>
      </c>
      <c r="F20" s="13">
        <v>197</v>
      </c>
      <c r="G20" s="13">
        <v>199</v>
      </c>
      <c r="H20" s="13">
        <v>198</v>
      </c>
      <c r="I20" s="13">
        <v>197</v>
      </c>
      <c r="J20" s="13">
        <v>196</v>
      </c>
      <c r="K20" s="13">
        <v>198</v>
      </c>
      <c r="L20" s="13">
        <v>199</v>
      </c>
      <c r="M20" s="13">
        <v>198</v>
      </c>
      <c r="N20" s="13">
        <v>196</v>
      </c>
      <c r="O20" s="26">
        <f>IF(SUM(E20:N20)&lt;&gt;0,AVERAGE(E20:N20),"")</f>
        <v>197.4</v>
      </c>
      <c r="P20" s="8">
        <f t="shared" si="0"/>
        <v>4</v>
      </c>
      <c r="Q20" s="27">
        <f t="shared" si="1"/>
        <v>-0.79999999999998295</v>
      </c>
    </row>
    <row r="21" spans="1:17" ht="15" customHeight="1" x14ac:dyDescent="0.2">
      <c r="A21" s="44" t="s">
        <v>326</v>
      </c>
      <c r="B21" s="4" t="s">
        <v>317</v>
      </c>
      <c r="C21" s="7">
        <v>1</v>
      </c>
      <c r="D21" s="28">
        <v>196.2</v>
      </c>
      <c r="E21" s="13">
        <v>194</v>
      </c>
      <c r="F21" s="13">
        <v>197</v>
      </c>
      <c r="G21" s="13">
        <v>194</v>
      </c>
      <c r="H21" s="13">
        <v>197</v>
      </c>
      <c r="I21" s="13">
        <v>197</v>
      </c>
      <c r="J21" s="13">
        <v>197</v>
      </c>
      <c r="K21" s="13">
        <v>198</v>
      </c>
      <c r="L21" s="13">
        <v>198</v>
      </c>
      <c r="M21" s="13">
        <v>199</v>
      </c>
      <c r="N21" s="13">
        <v>198</v>
      </c>
      <c r="O21" s="26">
        <f>IF(SUM(E21:N21)&lt;&gt;0,AVERAGE(E21:N21),"")</f>
        <v>196.9</v>
      </c>
      <c r="P21" s="8">
        <f t="shared" si="0"/>
        <v>5</v>
      </c>
      <c r="Q21" s="27">
        <f t="shared" si="1"/>
        <v>0.70000000000001705</v>
      </c>
    </row>
    <row r="22" spans="1:17" ht="15" customHeight="1" x14ac:dyDescent="0.2">
      <c r="A22" s="44" t="s">
        <v>334</v>
      </c>
      <c r="B22" s="4" t="s">
        <v>317</v>
      </c>
      <c r="C22" s="7">
        <v>1</v>
      </c>
      <c r="D22" s="28">
        <v>195.2</v>
      </c>
      <c r="E22" s="13">
        <v>195</v>
      </c>
      <c r="F22" s="13">
        <v>195</v>
      </c>
      <c r="G22" s="13">
        <v>194</v>
      </c>
      <c r="H22" s="13">
        <v>199</v>
      </c>
      <c r="I22" s="13">
        <v>198</v>
      </c>
      <c r="J22" s="13">
        <v>195</v>
      </c>
      <c r="K22" s="13">
        <v>194</v>
      </c>
      <c r="L22" s="13">
        <v>194</v>
      </c>
      <c r="M22" s="13">
        <v>196</v>
      </c>
      <c r="N22" s="13">
        <v>196</v>
      </c>
      <c r="O22" s="26">
        <f>IF(SUM(E22:N22)&lt;&gt;0,AVERAGE(E22:N22),"")</f>
        <v>195.6</v>
      </c>
      <c r="P22" s="8">
        <f t="shared" si="0"/>
        <v>7</v>
      </c>
      <c r="Q22" s="27">
        <f t="shared" si="1"/>
        <v>0.40000000000000568</v>
      </c>
    </row>
    <row r="23" spans="1:17" ht="15" customHeight="1" x14ac:dyDescent="0.2">
      <c r="A23" s="44" t="s">
        <v>371</v>
      </c>
      <c r="B23" s="4" t="s">
        <v>317</v>
      </c>
      <c r="C23" s="7">
        <v>2</v>
      </c>
      <c r="D23" s="28">
        <v>191</v>
      </c>
      <c r="E23" s="13">
        <v>197</v>
      </c>
      <c r="F23" s="13">
        <v>196</v>
      </c>
      <c r="G23" s="13">
        <v>192</v>
      </c>
      <c r="H23" s="13">
        <v>198</v>
      </c>
      <c r="I23" s="13">
        <v>198</v>
      </c>
      <c r="J23" s="13">
        <v>197</v>
      </c>
      <c r="K23" s="13">
        <v>198</v>
      </c>
      <c r="L23" s="13">
        <v>197</v>
      </c>
      <c r="M23" s="13">
        <v>193</v>
      </c>
      <c r="N23" s="13">
        <v>187</v>
      </c>
      <c r="O23" s="26">
        <f>IF(SUM(E23:N23)&lt;&gt;0,AVERAGE(E23:N23),"")</f>
        <v>195.3</v>
      </c>
      <c r="P23" s="8">
        <f t="shared" si="0"/>
        <v>10</v>
      </c>
      <c r="Q23" s="27">
        <f t="shared" si="1"/>
        <v>4.3000000000000114</v>
      </c>
    </row>
    <row r="24" spans="1:17" ht="15" customHeight="1" x14ac:dyDescent="0.2">
      <c r="A24" s="44" t="s">
        <v>362</v>
      </c>
      <c r="B24" s="4" t="s">
        <v>317</v>
      </c>
      <c r="C24" s="7">
        <v>2</v>
      </c>
      <c r="D24" s="28">
        <v>192.2</v>
      </c>
      <c r="E24" s="13">
        <v>193</v>
      </c>
      <c r="F24" s="13">
        <v>192</v>
      </c>
      <c r="G24" s="13">
        <v>194</v>
      </c>
      <c r="H24" s="13">
        <v>194</v>
      </c>
      <c r="I24" s="13">
        <v>192</v>
      </c>
      <c r="J24" s="13">
        <v>192</v>
      </c>
      <c r="K24" s="13">
        <v>195</v>
      </c>
      <c r="L24" s="13">
        <v>195</v>
      </c>
      <c r="M24" s="13">
        <v>190</v>
      </c>
      <c r="N24" s="13">
        <v>192</v>
      </c>
      <c r="O24" s="26">
        <f>IF(SUM(E24:N24)&lt;&gt;0,AVERAGE(E24:N24),"")</f>
        <v>192.9</v>
      </c>
      <c r="P24" s="8">
        <f t="shared" si="0"/>
        <v>12</v>
      </c>
      <c r="Q24" s="27">
        <f t="shared" si="1"/>
        <v>0.70000000000001705</v>
      </c>
    </row>
    <row r="25" spans="1:17" ht="15" customHeight="1" x14ac:dyDescent="0.2">
      <c r="A25" s="44" t="s">
        <v>337</v>
      </c>
      <c r="B25" s="4" t="s">
        <v>338</v>
      </c>
      <c r="C25" s="7">
        <v>1</v>
      </c>
      <c r="D25" s="28">
        <v>195.16666666666666</v>
      </c>
      <c r="E25" s="13">
        <v>192</v>
      </c>
      <c r="F25" s="13">
        <v>192</v>
      </c>
      <c r="G25" s="13">
        <v>198</v>
      </c>
      <c r="H25" s="13">
        <v>198</v>
      </c>
      <c r="I25" s="13">
        <v>196</v>
      </c>
      <c r="J25" s="13">
        <v>196</v>
      </c>
      <c r="K25" s="13">
        <v>189</v>
      </c>
      <c r="L25" s="13">
        <v>197</v>
      </c>
      <c r="M25" s="13">
        <v>199</v>
      </c>
      <c r="N25" s="13">
        <v>197</v>
      </c>
      <c r="O25" s="26">
        <f>IF(SUM(E25:N25)&lt;&gt;0,AVERAGE(E25:N25),"")</f>
        <v>195.4</v>
      </c>
      <c r="P25" s="8">
        <f t="shared" si="0"/>
        <v>8</v>
      </c>
      <c r="Q25" s="27">
        <f t="shared" si="1"/>
        <v>0.23333333333334849</v>
      </c>
    </row>
    <row r="26" spans="1:17" ht="15" customHeight="1" x14ac:dyDescent="0.2">
      <c r="A26" s="44" t="s">
        <v>352</v>
      </c>
      <c r="B26" s="4" t="s">
        <v>116</v>
      </c>
      <c r="C26" s="7">
        <v>2</v>
      </c>
      <c r="D26" s="28">
        <v>193.6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>IF(SUM(E26:N26)&lt;&gt;0,AVERAGE(E26:N26),"")</f>
        <v/>
      </c>
      <c r="P26" s="8" t="str">
        <f t="shared" si="0"/>
        <v/>
      </c>
      <c r="Q26" s="27" t="str">
        <f t="shared" si="1"/>
        <v/>
      </c>
    </row>
    <row r="27" spans="1:17" ht="15" customHeight="1" x14ac:dyDescent="0.2">
      <c r="A27" s="44" t="s">
        <v>151</v>
      </c>
      <c r="B27" s="4" t="s">
        <v>152</v>
      </c>
      <c r="C27" s="7">
        <v>1</v>
      </c>
      <c r="D27" s="28">
        <v>198.8</v>
      </c>
      <c r="E27" s="13">
        <v>199</v>
      </c>
      <c r="F27" s="13">
        <v>199</v>
      </c>
      <c r="G27" s="13">
        <v>200</v>
      </c>
      <c r="H27" s="13">
        <v>196</v>
      </c>
      <c r="I27" s="13">
        <v>199</v>
      </c>
      <c r="J27" s="13">
        <v>198</v>
      </c>
      <c r="K27" s="13">
        <v>197</v>
      </c>
      <c r="L27" s="13">
        <v>197</v>
      </c>
      <c r="M27" s="13">
        <v>195</v>
      </c>
      <c r="N27" s="13">
        <v>197</v>
      </c>
      <c r="O27" s="26">
        <f>IF(SUM(E27:N27)&lt;&gt;0,AVERAGE(E27:N27),"")</f>
        <v>197.7</v>
      </c>
      <c r="P27" s="8">
        <f t="shared" si="0"/>
        <v>3</v>
      </c>
      <c r="Q27" s="27">
        <f t="shared" si="1"/>
        <v>-1.1000000000000227</v>
      </c>
    </row>
    <row r="28" spans="1:17" ht="15" customHeight="1" x14ac:dyDescent="0.2">
      <c r="A28" s="44" t="s">
        <v>401</v>
      </c>
      <c r="B28" s="4" t="s">
        <v>98</v>
      </c>
      <c r="C28" s="7">
        <v>3</v>
      </c>
      <c r="D28" s="28">
        <v>171.2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4" t="s">
        <v>340</v>
      </c>
      <c r="B29" s="4" t="s">
        <v>98</v>
      </c>
      <c r="C29" s="7">
        <v>2</v>
      </c>
      <c r="D29" s="28">
        <v>195</v>
      </c>
      <c r="E29" s="13">
        <v>198</v>
      </c>
      <c r="F29" s="13">
        <v>197</v>
      </c>
      <c r="G29" s="13">
        <v>197</v>
      </c>
      <c r="H29" s="13">
        <v>195</v>
      </c>
      <c r="I29" s="13">
        <v>194</v>
      </c>
      <c r="J29" s="13">
        <v>193</v>
      </c>
      <c r="K29" s="13">
        <v>196</v>
      </c>
      <c r="L29" s="13">
        <v>196</v>
      </c>
      <c r="M29" s="13">
        <v>194</v>
      </c>
      <c r="N29" s="13">
        <v>194</v>
      </c>
      <c r="O29" s="26">
        <f>IF(SUM(E29:N29)&lt;&gt;0,AVERAGE(E29:N29),"")</f>
        <v>195.4</v>
      </c>
      <c r="P29" s="8">
        <f t="shared" si="0"/>
        <v>8</v>
      </c>
      <c r="Q29" s="27">
        <f t="shared" si="1"/>
        <v>0.40000000000000568</v>
      </c>
    </row>
  </sheetData>
  <sortState xmlns:xlrd2="http://schemas.microsoft.com/office/spreadsheetml/2017/richdata2" ref="A4:O29">
    <sortCondition ref="B7"/>
    <sortCondition descending="1" ref="O7"/>
    <sortCondition ref="C7"/>
  </sortState>
  <conditionalFormatting sqref="E4:N4">
    <cfRule type="cellIs" dxfId="183" priority="6" stopIfTrue="1" operator="equal">
      <formula>0</formula>
    </cfRule>
  </conditionalFormatting>
  <conditionalFormatting sqref="Q4">
    <cfRule type="cellIs" dxfId="182" priority="5" stopIfTrue="1" operator="lessThan">
      <formula>0</formula>
    </cfRule>
  </conditionalFormatting>
  <conditionalFormatting sqref="E5:N29">
    <cfRule type="cellIs" dxfId="181" priority="2" stopIfTrue="1" operator="equal">
      <formula>0</formula>
    </cfRule>
  </conditionalFormatting>
  <conditionalFormatting sqref="Q5:Q29">
    <cfRule type="cellIs" dxfId="180" priority="1" stopIfTrue="1" operator="lessThan">
      <formula>0</formula>
    </cfRule>
  </conditionalFormatting>
  <hyperlinks>
    <hyperlink ref="A2" location="'Index'!A2" tooltip="Go to the Index sheet" display="á" xr:uid="{7CE1F947-9DD6-4395-ABA1-7D02896AD72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179" priority="2" stopIfTrue="1" operator="equal">
      <formula>0</formula>
    </cfRule>
  </conditionalFormatting>
  <conditionalFormatting sqref="Q4">
    <cfRule type="cellIs" dxfId="17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875</v>
      </c>
      <c r="D2" s="3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417</v>
      </c>
      <c r="B4" s="4" t="s">
        <v>113</v>
      </c>
      <c r="C4" s="7">
        <v>1</v>
      </c>
      <c r="D4" s="28">
        <v>193.7</v>
      </c>
      <c r="E4" s="13">
        <v>196</v>
      </c>
      <c r="F4" s="13">
        <v>189</v>
      </c>
      <c r="G4" s="13">
        <v>185</v>
      </c>
      <c r="H4" s="13">
        <v>196</v>
      </c>
      <c r="I4" s="13">
        <v>195</v>
      </c>
      <c r="J4" s="13">
        <v>192</v>
      </c>
      <c r="K4" s="13">
        <v>189</v>
      </c>
      <c r="L4" s="13">
        <v>195</v>
      </c>
      <c r="M4" s="13">
        <v>197</v>
      </c>
      <c r="N4" s="13">
        <v>194</v>
      </c>
      <c r="O4" s="28">
        <f>IF(SUM(E4:N4)&lt;&gt;0,AVERAGE(E4:N4),"")</f>
        <v>192.8</v>
      </c>
      <c r="P4" s="8">
        <f>IF(COUNT($E4:$N4)&gt;0,RANK($O4,$O$4:$O$46),"")</f>
        <v>15</v>
      </c>
      <c r="Q4" s="27">
        <f>IF(D4&gt;0,IF(O4&lt;&gt;"",O4-D4,""),"")</f>
        <v>-0.89999999999997726</v>
      </c>
    </row>
    <row r="5" spans="1:18" ht="15" customHeight="1" x14ac:dyDescent="0.2">
      <c r="A5" s="4" t="s">
        <v>238</v>
      </c>
      <c r="B5" s="4" t="s">
        <v>413</v>
      </c>
      <c r="C5" s="7">
        <v>1</v>
      </c>
      <c r="D5" s="28">
        <v>198.3</v>
      </c>
      <c r="E5" s="13">
        <v>199</v>
      </c>
      <c r="F5" s="13">
        <v>198</v>
      </c>
      <c r="G5" s="13">
        <v>199</v>
      </c>
      <c r="H5" s="13">
        <v>198</v>
      </c>
      <c r="I5" s="13">
        <v>198</v>
      </c>
      <c r="J5" s="13">
        <v>198</v>
      </c>
      <c r="K5" s="13">
        <v>200</v>
      </c>
      <c r="L5" s="13">
        <v>199</v>
      </c>
      <c r="M5" s="13">
        <v>199</v>
      </c>
      <c r="N5" s="13">
        <v>198</v>
      </c>
      <c r="O5" s="28">
        <f>IF(SUM(E5:N5)&lt;&gt;0,AVERAGE(E5:N5),"")</f>
        <v>198.6</v>
      </c>
      <c r="P5" s="8">
        <f t="shared" ref="P5:P46" si="0">IF(COUNT($E5:$N5)&gt;0,RANK($O5,$O$4:$O$46),"")</f>
        <v>2</v>
      </c>
      <c r="Q5" s="27">
        <f t="shared" ref="Q5:Q46" si="1">IF(D5&gt;0,IF(O5&lt;&gt;"",O5-D5,""),"")</f>
        <v>0.29999999999998295</v>
      </c>
    </row>
    <row r="6" spans="1:18" ht="15" customHeight="1" x14ac:dyDescent="0.2">
      <c r="A6" s="4" t="s">
        <v>452</v>
      </c>
      <c r="B6" s="4" t="s">
        <v>207</v>
      </c>
      <c r="C6" s="7">
        <v>5</v>
      </c>
      <c r="D6" s="28">
        <v>117.4</v>
      </c>
      <c r="E6" s="13">
        <v>169</v>
      </c>
      <c r="F6" s="13">
        <v>165</v>
      </c>
      <c r="G6" s="13">
        <v>167</v>
      </c>
      <c r="H6" s="13">
        <v>165</v>
      </c>
      <c r="I6" s="13"/>
      <c r="J6" s="13">
        <v>181</v>
      </c>
      <c r="K6" s="13">
        <v>163</v>
      </c>
      <c r="L6" s="13">
        <v>160</v>
      </c>
      <c r="M6" s="13">
        <v>160</v>
      </c>
      <c r="N6" s="13">
        <v>158</v>
      </c>
      <c r="O6" s="28">
        <f>IF(SUM(E6:N6)&lt;&gt;0,AVERAGE(E6:N6),"")</f>
        <v>165.33333333333334</v>
      </c>
      <c r="P6" s="8">
        <f t="shared" si="0"/>
        <v>38</v>
      </c>
      <c r="Q6" s="27">
        <f t="shared" si="1"/>
        <v>47.933333333333337</v>
      </c>
    </row>
    <row r="7" spans="1:18" ht="15" customHeight="1" x14ac:dyDescent="0.2">
      <c r="A7" s="4" t="s">
        <v>415</v>
      </c>
      <c r="B7" s="4" t="s">
        <v>51</v>
      </c>
      <c r="C7" s="7">
        <v>1</v>
      </c>
      <c r="D7" s="28">
        <v>196.8</v>
      </c>
      <c r="E7" s="13">
        <v>195</v>
      </c>
      <c r="F7" s="13">
        <v>195</v>
      </c>
      <c r="G7" s="13">
        <v>192</v>
      </c>
      <c r="H7" s="13">
        <v>191</v>
      </c>
      <c r="I7" s="13">
        <v>194</v>
      </c>
      <c r="J7" s="13">
        <v>193</v>
      </c>
      <c r="K7" s="13">
        <v>188</v>
      </c>
      <c r="L7" s="13">
        <v>191</v>
      </c>
      <c r="M7" s="13">
        <v>196</v>
      </c>
      <c r="N7" s="13">
        <v>196</v>
      </c>
      <c r="O7" s="28">
        <f>IF(SUM(E7:N7)&lt;&gt;0,AVERAGE(E7:N7),"")</f>
        <v>193.1</v>
      </c>
      <c r="P7" s="8">
        <f t="shared" si="0"/>
        <v>13</v>
      </c>
      <c r="Q7" s="27">
        <f t="shared" si="1"/>
        <v>-3.7000000000000171</v>
      </c>
    </row>
    <row r="8" spans="1:18" ht="15" customHeight="1" x14ac:dyDescent="0.2">
      <c r="A8" s="4" t="s">
        <v>277</v>
      </c>
      <c r="B8" s="4" t="s">
        <v>62</v>
      </c>
      <c r="C8" s="7">
        <v>1</v>
      </c>
      <c r="D8" s="28">
        <v>198</v>
      </c>
      <c r="E8" s="13">
        <v>199</v>
      </c>
      <c r="F8" s="13">
        <v>200</v>
      </c>
      <c r="G8" s="13">
        <v>199</v>
      </c>
      <c r="H8" s="13">
        <v>200</v>
      </c>
      <c r="I8" s="13">
        <v>200</v>
      </c>
      <c r="J8" s="13">
        <v>200</v>
      </c>
      <c r="K8" s="13">
        <v>200</v>
      </c>
      <c r="L8" s="13">
        <v>199</v>
      </c>
      <c r="M8" s="13">
        <v>200</v>
      </c>
      <c r="N8" s="13">
        <v>200</v>
      </c>
      <c r="O8" s="28">
        <f>IF(SUM(E8:N8)&lt;&gt;0,AVERAGE(E8:N8),"")</f>
        <v>199.7</v>
      </c>
      <c r="P8" s="8">
        <f t="shared" si="0"/>
        <v>1</v>
      </c>
      <c r="Q8" s="27">
        <f t="shared" si="1"/>
        <v>1.6999999999999886</v>
      </c>
    </row>
    <row r="9" spans="1:18" ht="15" customHeight="1" x14ac:dyDescent="0.2">
      <c r="A9" s="4" t="s">
        <v>414</v>
      </c>
      <c r="B9" s="4" t="s">
        <v>62</v>
      </c>
      <c r="C9" s="7">
        <v>1</v>
      </c>
      <c r="D9" s="28">
        <v>198</v>
      </c>
      <c r="E9" s="13">
        <v>194</v>
      </c>
      <c r="F9" s="13">
        <v>195</v>
      </c>
      <c r="G9" s="13">
        <v>196</v>
      </c>
      <c r="H9" s="13">
        <v>196</v>
      </c>
      <c r="I9" s="13">
        <v>197</v>
      </c>
      <c r="J9" s="13">
        <v>195</v>
      </c>
      <c r="K9" s="13">
        <v>198</v>
      </c>
      <c r="L9" s="13">
        <v>195</v>
      </c>
      <c r="M9" s="13">
        <v>191</v>
      </c>
      <c r="N9" s="13"/>
      <c r="O9" s="28">
        <f>IF(SUM(E9:N9)&lt;&gt;0,AVERAGE(E9:N9),"")</f>
        <v>195.22222222222223</v>
      </c>
      <c r="P9" s="8">
        <f t="shared" si="0"/>
        <v>7</v>
      </c>
      <c r="Q9" s="27">
        <f t="shared" si="1"/>
        <v>-2.7777777777777715</v>
      </c>
    </row>
    <row r="10" spans="1:18" ht="15" customHeight="1" x14ac:dyDescent="0.2">
      <c r="A10" s="4" t="s">
        <v>61</v>
      </c>
      <c r="B10" s="4" t="s">
        <v>62</v>
      </c>
      <c r="C10" s="7">
        <v>2</v>
      </c>
      <c r="D10" s="28">
        <v>189</v>
      </c>
      <c r="E10" s="13">
        <v>190</v>
      </c>
      <c r="F10" s="13">
        <v>189</v>
      </c>
      <c r="G10" s="13">
        <v>192</v>
      </c>
      <c r="H10" s="13">
        <v>198</v>
      </c>
      <c r="I10" s="13"/>
      <c r="J10" s="13"/>
      <c r="K10" s="13"/>
      <c r="L10" s="13"/>
      <c r="M10" s="13"/>
      <c r="N10" s="13"/>
      <c r="O10" s="28">
        <f>IF(SUM(E10:N10)&lt;&gt;0,AVERAGE(E10:N10),"")</f>
        <v>192.25</v>
      </c>
      <c r="P10" s="8">
        <f t="shared" si="0"/>
        <v>17</v>
      </c>
      <c r="Q10" s="27">
        <f t="shared" si="1"/>
        <v>3.25</v>
      </c>
    </row>
    <row r="11" spans="1:18" ht="15" customHeight="1" x14ac:dyDescent="0.2">
      <c r="A11" s="4" t="s">
        <v>293</v>
      </c>
      <c r="B11" s="4" t="s">
        <v>294</v>
      </c>
      <c r="C11" s="7">
        <v>1</v>
      </c>
      <c r="D11" s="28">
        <v>196.7</v>
      </c>
      <c r="E11" s="13">
        <v>197</v>
      </c>
      <c r="F11" s="13">
        <v>200</v>
      </c>
      <c r="G11" s="13">
        <v>199</v>
      </c>
      <c r="H11" s="13">
        <v>197</v>
      </c>
      <c r="I11" s="13">
        <v>197</v>
      </c>
      <c r="J11" s="13"/>
      <c r="K11" s="13">
        <v>195</v>
      </c>
      <c r="L11" s="13">
        <v>194</v>
      </c>
      <c r="M11" s="13">
        <v>197</v>
      </c>
      <c r="N11" s="13">
        <v>197</v>
      </c>
      <c r="O11" s="28">
        <f>IF(SUM(E11:N11)&lt;&gt;0,AVERAGE(E11:N11),"")</f>
        <v>197</v>
      </c>
      <c r="P11" s="8">
        <f t="shared" si="0"/>
        <v>4</v>
      </c>
      <c r="Q11" s="27">
        <f t="shared" si="1"/>
        <v>0.30000000000001137</v>
      </c>
    </row>
    <row r="12" spans="1:18" ht="15" customHeight="1" x14ac:dyDescent="0.2">
      <c r="A12" s="4" t="s">
        <v>430</v>
      </c>
      <c r="B12" s="4" t="s">
        <v>422</v>
      </c>
      <c r="C12" s="7">
        <v>3</v>
      </c>
      <c r="D12" s="28">
        <v>187</v>
      </c>
      <c r="E12" s="13">
        <v>197</v>
      </c>
      <c r="F12" s="13">
        <v>199</v>
      </c>
      <c r="G12" s="13">
        <v>197</v>
      </c>
      <c r="H12" s="13">
        <v>197</v>
      </c>
      <c r="I12" s="13">
        <v>192</v>
      </c>
      <c r="J12" s="13">
        <v>193</v>
      </c>
      <c r="K12" s="13">
        <v>195</v>
      </c>
      <c r="L12" s="13">
        <v>196</v>
      </c>
      <c r="M12" s="13">
        <v>193</v>
      </c>
      <c r="N12" s="13">
        <v>191</v>
      </c>
      <c r="O12" s="28">
        <f>IF(SUM(E12:N12)&lt;&gt;0,AVERAGE(E12:N12),"")</f>
        <v>195</v>
      </c>
      <c r="P12" s="8">
        <f t="shared" si="0"/>
        <v>8</v>
      </c>
      <c r="Q12" s="27">
        <f t="shared" si="1"/>
        <v>8</v>
      </c>
    </row>
    <row r="13" spans="1:18" ht="15" customHeight="1" x14ac:dyDescent="0.2">
      <c r="A13" s="4" t="s">
        <v>421</v>
      </c>
      <c r="B13" s="4" t="s">
        <v>422</v>
      </c>
      <c r="C13" s="7">
        <v>2</v>
      </c>
      <c r="D13" s="28">
        <v>192.8</v>
      </c>
      <c r="E13" s="13">
        <v>194</v>
      </c>
      <c r="F13" s="13">
        <v>194</v>
      </c>
      <c r="G13" s="13">
        <v>194</v>
      </c>
      <c r="H13" s="13">
        <v>189</v>
      </c>
      <c r="I13" s="13">
        <v>193</v>
      </c>
      <c r="J13" s="13">
        <v>194</v>
      </c>
      <c r="K13" s="13">
        <v>195</v>
      </c>
      <c r="L13" s="13">
        <v>196</v>
      </c>
      <c r="M13" s="13">
        <v>197</v>
      </c>
      <c r="N13" s="13">
        <v>199</v>
      </c>
      <c r="O13" s="28">
        <f>IF(SUM(E13:N13)&lt;&gt;0,AVERAGE(E13:N13),"")</f>
        <v>194.5</v>
      </c>
      <c r="P13" s="8">
        <f t="shared" si="0"/>
        <v>10</v>
      </c>
      <c r="Q13" s="27">
        <f t="shared" si="1"/>
        <v>1.6999999999999886</v>
      </c>
    </row>
    <row r="14" spans="1:18" ht="15" customHeight="1" x14ac:dyDescent="0.2">
      <c r="A14" s="4" t="s">
        <v>429</v>
      </c>
      <c r="B14" s="4" t="s">
        <v>422</v>
      </c>
      <c r="C14" s="7">
        <v>3</v>
      </c>
      <c r="D14" s="28">
        <v>188.2</v>
      </c>
      <c r="E14" s="13">
        <v>192</v>
      </c>
      <c r="F14" s="13">
        <v>192</v>
      </c>
      <c r="G14" s="13">
        <v>187</v>
      </c>
      <c r="H14" s="13">
        <v>192</v>
      </c>
      <c r="I14" s="13">
        <v>190</v>
      </c>
      <c r="J14" s="13">
        <v>194</v>
      </c>
      <c r="K14" s="13">
        <v>190</v>
      </c>
      <c r="L14" s="13">
        <v>197</v>
      </c>
      <c r="M14" s="13">
        <v>190</v>
      </c>
      <c r="N14" s="13">
        <v>187</v>
      </c>
      <c r="O14" s="28">
        <f>IF(SUM(E14:N14)&lt;&gt;0,AVERAGE(E14:N14),"")</f>
        <v>191.1</v>
      </c>
      <c r="P14" s="8">
        <f t="shared" si="0"/>
        <v>18</v>
      </c>
      <c r="Q14" s="27">
        <f t="shared" si="1"/>
        <v>2.9000000000000057</v>
      </c>
    </row>
    <row r="15" spans="1:18" ht="15" customHeight="1" x14ac:dyDescent="0.2">
      <c r="A15" s="4" t="s">
        <v>447</v>
      </c>
      <c r="B15" s="4" t="s">
        <v>422</v>
      </c>
      <c r="C15" s="7">
        <v>5</v>
      </c>
      <c r="D15" s="28">
        <v>173.2</v>
      </c>
      <c r="E15" s="13">
        <v>183</v>
      </c>
      <c r="F15" s="13">
        <v>192</v>
      </c>
      <c r="G15" s="13">
        <v>187</v>
      </c>
      <c r="H15" s="13">
        <v>189</v>
      </c>
      <c r="I15" s="13">
        <v>190</v>
      </c>
      <c r="J15" s="13">
        <v>171</v>
      </c>
      <c r="K15" s="13">
        <v>186</v>
      </c>
      <c r="L15" s="13">
        <v>190</v>
      </c>
      <c r="M15" s="13">
        <v>186</v>
      </c>
      <c r="N15" s="13">
        <v>192</v>
      </c>
      <c r="O15" s="28">
        <f>IF(SUM(E15:N15)&lt;&gt;0,AVERAGE(E15:N15),"")</f>
        <v>186.6</v>
      </c>
      <c r="P15" s="8">
        <f t="shared" si="0"/>
        <v>25</v>
      </c>
      <c r="Q15" s="27">
        <f t="shared" si="1"/>
        <v>13.400000000000006</v>
      </c>
    </row>
    <row r="16" spans="1:18" ht="15" customHeight="1" x14ac:dyDescent="0.2">
      <c r="A16" s="4" t="s">
        <v>441</v>
      </c>
      <c r="B16" s="4" t="s">
        <v>422</v>
      </c>
      <c r="C16" s="7">
        <v>4</v>
      </c>
      <c r="D16" s="28">
        <v>180.4</v>
      </c>
      <c r="E16" s="13">
        <v>158</v>
      </c>
      <c r="F16" s="13">
        <v>168</v>
      </c>
      <c r="G16" s="13">
        <v>189</v>
      </c>
      <c r="H16" s="13">
        <v>166</v>
      </c>
      <c r="I16" s="13">
        <v>178</v>
      </c>
      <c r="J16" s="13">
        <v>175</v>
      </c>
      <c r="K16" s="13">
        <v>177</v>
      </c>
      <c r="L16" s="13">
        <v>183</v>
      </c>
      <c r="M16" s="13">
        <v>180</v>
      </c>
      <c r="N16" s="13">
        <v>178</v>
      </c>
      <c r="O16" s="28">
        <f>IF(SUM(E16:N16)&lt;&gt;0,AVERAGE(E16:N16),"")</f>
        <v>175.2</v>
      </c>
      <c r="P16" s="8">
        <f t="shared" si="0"/>
        <v>31</v>
      </c>
      <c r="Q16" s="27">
        <f t="shared" si="1"/>
        <v>-5.2000000000000171</v>
      </c>
    </row>
    <row r="17" spans="1:17" ht="15" customHeight="1" x14ac:dyDescent="0.2">
      <c r="A17" s="4" t="s">
        <v>450</v>
      </c>
      <c r="B17" s="4" t="s">
        <v>422</v>
      </c>
      <c r="C17" s="7">
        <v>5</v>
      </c>
      <c r="D17" s="28">
        <v>165.3</v>
      </c>
      <c r="E17" s="13">
        <v>174</v>
      </c>
      <c r="F17" s="13">
        <v>157</v>
      </c>
      <c r="G17" s="13">
        <v>156</v>
      </c>
      <c r="H17" s="13">
        <v>157</v>
      </c>
      <c r="I17" s="13">
        <v>159</v>
      </c>
      <c r="J17" s="13">
        <v>163</v>
      </c>
      <c r="K17" s="13">
        <v>170</v>
      </c>
      <c r="L17" s="13">
        <v>162</v>
      </c>
      <c r="M17" s="13">
        <v>166</v>
      </c>
      <c r="N17" s="13">
        <v>167</v>
      </c>
      <c r="O17" s="28">
        <f>IF(SUM(E17:N17)&lt;&gt;0,AVERAGE(E17:N17),"")</f>
        <v>163.1</v>
      </c>
      <c r="P17" s="8">
        <f t="shared" si="0"/>
        <v>39</v>
      </c>
      <c r="Q17" s="27">
        <f t="shared" si="1"/>
        <v>-2.2000000000000171</v>
      </c>
    </row>
    <row r="18" spans="1:17" ht="15" customHeight="1" x14ac:dyDescent="0.2">
      <c r="A18" s="4" t="s">
        <v>448</v>
      </c>
      <c r="B18" s="4" t="s">
        <v>345</v>
      </c>
      <c r="C18" s="7">
        <v>5</v>
      </c>
      <c r="D18" s="28">
        <v>171.8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428</v>
      </c>
      <c r="B19" s="4" t="s">
        <v>345</v>
      </c>
      <c r="C19" s="7">
        <v>3</v>
      </c>
      <c r="D19" s="28">
        <v>188.3</v>
      </c>
      <c r="E19" s="13">
        <v>181</v>
      </c>
      <c r="F19" s="13">
        <v>191</v>
      </c>
      <c r="G19" s="13">
        <v>194</v>
      </c>
      <c r="H19" s="13">
        <v>191</v>
      </c>
      <c r="I19" s="13">
        <v>194</v>
      </c>
      <c r="J19" s="13">
        <v>187</v>
      </c>
      <c r="K19" s="13">
        <v>189</v>
      </c>
      <c r="L19" s="13">
        <v>193</v>
      </c>
      <c r="M19" s="13">
        <v>188</v>
      </c>
      <c r="N19" s="13">
        <v>188</v>
      </c>
      <c r="O19" s="28">
        <f>IF(SUM(E19:N19)&lt;&gt;0,AVERAGE(E19:N19),"")</f>
        <v>189.6</v>
      </c>
      <c r="P19" s="8">
        <f t="shared" si="0"/>
        <v>23</v>
      </c>
      <c r="Q19" s="27">
        <f t="shared" si="1"/>
        <v>1.2999999999999829</v>
      </c>
    </row>
    <row r="20" spans="1:17" ht="15" customHeight="1" x14ac:dyDescent="0.2">
      <c r="A20" s="4" t="s">
        <v>449</v>
      </c>
      <c r="B20" s="4" t="s">
        <v>345</v>
      </c>
      <c r="C20" s="7">
        <v>5</v>
      </c>
      <c r="D20" s="28">
        <v>169.3</v>
      </c>
      <c r="E20" s="13">
        <v>194</v>
      </c>
      <c r="F20" s="13">
        <v>192</v>
      </c>
      <c r="G20" s="13">
        <v>188</v>
      </c>
      <c r="H20" s="13">
        <v>189</v>
      </c>
      <c r="I20" s="13">
        <v>190</v>
      </c>
      <c r="J20" s="13">
        <v>192</v>
      </c>
      <c r="K20" s="13">
        <v>190</v>
      </c>
      <c r="L20" s="13">
        <v>177</v>
      </c>
      <c r="M20" s="13">
        <v>187</v>
      </c>
      <c r="N20" s="13">
        <v>180</v>
      </c>
      <c r="O20" s="28">
        <f>IF(SUM(E20:N20)&lt;&gt;0,AVERAGE(E20:N20),"")</f>
        <v>187.9</v>
      </c>
      <c r="P20" s="8">
        <f t="shared" si="0"/>
        <v>24</v>
      </c>
      <c r="Q20" s="27">
        <f t="shared" si="1"/>
        <v>18.599999999999994</v>
      </c>
    </row>
    <row r="21" spans="1:17" ht="15" customHeight="1" x14ac:dyDescent="0.2">
      <c r="A21" s="4" t="s">
        <v>425</v>
      </c>
      <c r="B21" s="4" t="s">
        <v>345</v>
      </c>
      <c r="C21" s="7">
        <v>2</v>
      </c>
      <c r="D21" s="28">
        <v>190</v>
      </c>
      <c r="E21" s="13">
        <v>186</v>
      </c>
      <c r="F21" s="13">
        <v>180</v>
      </c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183</v>
      </c>
      <c r="P21" s="8">
        <f t="shared" si="0"/>
        <v>29</v>
      </c>
      <c r="Q21" s="27">
        <f t="shared" si="1"/>
        <v>-7</v>
      </c>
    </row>
    <row r="22" spans="1:17" ht="15" customHeight="1" x14ac:dyDescent="0.2">
      <c r="A22" s="4" t="s">
        <v>151</v>
      </c>
      <c r="B22" s="4" t="s">
        <v>152</v>
      </c>
      <c r="C22" s="7">
        <v>1</v>
      </c>
      <c r="D22" s="28">
        <v>194.8</v>
      </c>
      <c r="E22" s="13">
        <v>199</v>
      </c>
      <c r="F22" s="13">
        <v>200</v>
      </c>
      <c r="G22" s="13">
        <v>197</v>
      </c>
      <c r="H22" s="13">
        <v>197</v>
      </c>
      <c r="I22" s="13">
        <v>199</v>
      </c>
      <c r="J22" s="13">
        <v>199</v>
      </c>
      <c r="K22" s="13">
        <v>199</v>
      </c>
      <c r="L22" s="13">
        <v>197</v>
      </c>
      <c r="M22" s="13">
        <v>199</v>
      </c>
      <c r="N22" s="13">
        <v>198</v>
      </c>
      <c r="O22" s="28">
        <f>IF(SUM(E22:N22)&lt;&gt;0,AVERAGE(E22:N22),"")</f>
        <v>198.4</v>
      </c>
      <c r="P22" s="8">
        <f t="shared" si="0"/>
        <v>3</v>
      </c>
      <c r="Q22" s="27">
        <f t="shared" si="1"/>
        <v>3.5999999999999943</v>
      </c>
    </row>
    <row r="23" spans="1:17" ht="15" customHeight="1" x14ac:dyDescent="0.2">
      <c r="A23" s="4" t="s">
        <v>431</v>
      </c>
      <c r="B23" s="4" t="s">
        <v>178</v>
      </c>
      <c r="C23" s="7">
        <v>3</v>
      </c>
      <c r="D23" s="28">
        <v>186.33</v>
      </c>
      <c r="E23" s="13">
        <v>191</v>
      </c>
      <c r="F23" s="13">
        <v>193</v>
      </c>
      <c r="G23" s="13">
        <v>190</v>
      </c>
      <c r="H23" s="13">
        <v>195</v>
      </c>
      <c r="I23" s="13"/>
      <c r="J23" s="13">
        <v>188</v>
      </c>
      <c r="K23" s="13">
        <v>186</v>
      </c>
      <c r="L23" s="13">
        <v>189</v>
      </c>
      <c r="M23" s="13">
        <v>190</v>
      </c>
      <c r="N23" s="13">
        <v>189</v>
      </c>
      <c r="O23" s="28">
        <f>IF(SUM(E23:N23)&lt;&gt;0,AVERAGE(E23:N23),"")</f>
        <v>190.11111111111111</v>
      </c>
      <c r="P23" s="8">
        <f t="shared" si="0"/>
        <v>21</v>
      </c>
      <c r="Q23" s="27">
        <f t="shared" si="1"/>
        <v>3.7811111111111018</v>
      </c>
    </row>
    <row r="24" spans="1:17" ht="15" customHeight="1" x14ac:dyDescent="0.2">
      <c r="A24" s="4" t="s">
        <v>327</v>
      </c>
      <c r="B24" s="4" t="s">
        <v>162</v>
      </c>
      <c r="C24" s="7">
        <v>1</v>
      </c>
      <c r="D24" s="28">
        <v>195.3</v>
      </c>
      <c r="E24" s="13">
        <v>194</v>
      </c>
      <c r="F24" s="13">
        <v>198</v>
      </c>
      <c r="G24" s="13">
        <v>198</v>
      </c>
      <c r="H24" s="13">
        <v>197</v>
      </c>
      <c r="I24" s="13">
        <v>188</v>
      </c>
      <c r="J24" s="13">
        <v>188</v>
      </c>
      <c r="K24" s="13">
        <v>197</v>
      </c>
      <c r="L24" s="13">
        <v>199</v>
      </c>
      <c r="M24" s="13">
        <v>194</v>
      </c>
      <c r="N24" s="13">
        <v>196</v>
      </c>
      <c r="O24" s="28">
        <f>IF(SUM(E24:N24)&lt;&gt;0,AVERAGE(E24:N24),"")</f>
        <v>194.9</v>
      </c>
      <c r="P24" s="8">
        <f t="shared" si="0"/>
        <v>9</v>
      </c>
      <c r="Q24" s="27">
        <f t="shared" si="1"/>
        <v>-0.40000000000000568</v>
      </c>
    </row>
    <row r="25" spans="1:17" ht="15" customHeight="1" x14ac:dyDescent="0.2">
      <c r="A25" s="4" t="s">
        <v>416</v>
      </c>
      <c r="B25" s="4" t="s">
        <v>118</v>
      </c>
      <c r="C25" s="7">
        <v>1</v>
      </c>
      <c r="D25" s="28">
        <v>194</v>
      </c>
      <c r="E25" s="13">
        <v>197</v>
      </c>
      <c r="F25" s="13">
        <v>198</v>
      </c>
      <c r="G25" s="13">
        <v>191</v>
      </c>
      <c r="H25" s="13">
        <v>194</v>
      </c>
      <c r="I25" s="13">
        <v>194</v>
      </c>
      <c r="J25" s="13">
        <v>196</v>
      </c>
      <c r="K25" s="13">
        <v>194</v>
      </c>
      <c r="L25" s="13">
        <v>199</v>
      </c>
      <c r="M25" s="13">
        <v>198</v>
      </c>
      <c r="N25" s="13">
        <v>193</v>
      </c>
      <c r="O25" s="28">
        <f>IF(SUM(E25:N25)&lt;&gt;0,AVERAGE(E25:N25),"")</f>
        <v>195.4</v>
      </c>
      <c r="P25" s="8">
        <f t="shared" si="0"/>
        <v>6</v>
      </c>
      <c r="Q25" s="27">
        <f t="shared" si="1"/>
        <v>1.4000000000000057</v>
      </c>
    </row>
    <row r="26" spans="1:17" ht="15" customHeight="1" x14ac:dyDescent="0.2">
      <c r="A26" s="4" t="s">
        <v>433</v>
      </c>
      <c r="B26" s="4" t="s">
        <v>118</v>
      </c>
      <c r="C26" s="7">
        <v>3</v>
      </c>
      <c r="D26" s="28">
        <v>185.7</v>
      </c>
      <c r="E26" s="13">
        <v>194</v>
      </c>
      <c r="F26" s="13">
        <v>193</v>
      </c>
      <c r="G26" s="13">
        <v>191</v>
      </c>
      <c r="H26" s="13">
        <v>185</v>
      </c>
      <c r="I26" s="13">
        <v>196</v>
      </c>
      <c r="J26" s="13">
        <v>198</v>
      </c>
      <c r="K26" s="13">
        <v>197</v>
      </c>
      <c r="L26" s="13">
        <v>199</v>
      </c>
      <c r="M26" s="13">
        <v>194</v>
      </c>
      <c r="N26" s="13">
        <v>196</v>
      </c>
      <c r="O26" s="28">
        <f>IF(SUM(E26:N26)&lt;&gt;0,AVERAGE(E26:N26),"")</f>
        <v>194.3</v>
      </c>
      <c r="P26" s="8">
        <f t="shared" si="0"/>
        <v>11</v>
      </c>
      <c r="Q26" s="27">
        <f t="shared" si="1"/>
        <v>8.6000000000000227</v>
      </c>
    </row>
    <row r="27" spans="1:17" ht="15" customHeight="1" x14ac:dyDescent="0.2">
      <c r="A27" s="4" t="s">
        <v>434</v>
      </c>
      <c r="B27" s="4" t="s">
        <v>118</v>
      </c>
      <c r="C27" s="7">
        <v>3</v>
      </c>
      <c r="D27" s="28">
        <v>184</v>
      </c>
      <c r="E27" s="13">
        <v>155</v>
      </c>
      <c r="F27" s="13">
        <v>173</v>
      </c>
      <c r="G27" s="13"/>
      <c r="H27" s="13">
        <v>181</v>
      </c>
      <c r="I27" s="13">
        <v>172</v>
      </c>
      <c r="J27" s="13">
        <v>165</v>
      </c>
      <c r="K27" s="13"/>
      <c r="L27" s="13">
        <v>150</v>
      </c>
      <c r="M27" s="13">
        <v>174</v>
      </c>
      <c r="N27" s="13"/>
      <c r="O27" s="28">
        <f>IF(SUM(E27:N27)&lt;&gt;0,AVERAGE(E27:N27),"")</f>
        <v>167.14285714285714</v>
      </c>
      <c r="P27" s="8">
        <f t="shared" si="0"/>
        <v>36</v>
      </c>
      <c r="Q27" s="27">
        <f t="shared" si="1"/>
        <v>-16.857142857142861</v>
      </c>
    </row>
    <row r="28" spans="1:17" ht="15" customHeight="1" x14ac:dyDescent="0.2">
      <c r="A28" s="4" t="s">
        <v>106</v>
      </c>
      <c r="B28" s="4" t="s">
        <v>90</v>
      </c>
      <c r="C28" s="7">
        <v>2</v>
      </c>
      <c r="D28" s="28">
        <v>192.7</v>
      </c>
      <c r="E28" s="13">
        <v>191</v>
      </c>
      <c r="F28" s="13">
        <v>195</v>
      </c>
      <c r="G28" s="13">
        <v>191</v>
      </c>
      <c r="H28" s="13">
        <v>193</v>
      </c>
      <c r="I28" s="13">
        <v>193</v>
      </c>
      <c r="J28" s="13">
        <v>194</v>
      </c>
      <c r="K28" s="13">
        <v>194</v>
      </c>
      <c r="L28" s="13">
        <v>192</v>
      </c>
      <c r="M28" s="13">
        <v>190</v>
      </c>
      <c r="N28" s="13">
        <v>193</v>
      </c>
      <c r="O28" s="28">
        <f>IF(SUM(E28:N28)&lt;&gt;0,AVERAGE(E28:N28),"")</f>
        <v>192.6</v>
      </c>
      <c r="P28" s="8">
        <f t="shared" si="0"/>
        <v>16</v>
      </c>
      <c r="Q28" s="27">
        <f t="shared" si="1"/>
        <v>-9.9999999999994316E-2</v>
      </c>
    </row>
    <row r="29" spans="1:17" ht="15" customHeight="1" x14ac:dyDescent="0.2">
      <c r="A29" s="4" t="s">
        <v>437</v>
      </c>
      <c r="B29" s="4" t="s">
        <v>438</v>
      </c>
      <c r="C29" s="7">
        <v>4</v>
      </c>
      <c r="D29" s="28">
        <v>182.4</v>
      </c>
      <c r="E29" s="13">
        <v>182</v>
      </c>
      <c r="F29" s="13">
        <v>178</v>
      </c>
      <c r="G29" s="13">
        <v>164</v>
      </c>
      <c r="H29" s="13">
        <v>166</v>
      </c>
      <c r="I29" s="13"/>
      <c r="J29" s="13">
        <v>174</v>
      </c>
      <c r="K29" s="13">
        <v>171</v>
      </c>
      <c r="L29" s="13">
        <v>167</v>
      </c>
      <c r="M29" s="13"/>
      <c r="N29" s="13"/>
      <c r="O29" s="28">
        <f>IF(SUM(E29:N29)&lt;&gt;0,AVERAGE(E29:N29),"")</f>
        <v>171.71428571428572</v>
      </c>
      <c r="P29" s="8">
        <f t="shared" si="0"/>
        <v>34</v>
      </c>
      <c r="Q29" s="27">
        <f t="shared" si="1"/>
        <v>-10.685714285714283</v>
      </c>
    </row>
    <row r="30" spans="1:17" ht="15" customHeight="1" x14ac:dyDescent="0.2">
      <c r="A30" s="4" t="s">
        <v>439</v>
      </c>
      <c r="B30" s="4" t="s">
        <v>438</v>
      </c>
      <c r="C30" s="7">
        <v>4</v>
      </c>
      <c r="D30" s="28">
        <v>182.4</v>
      </c>
      <c r="E30" s="13">
        <v>186</v>
      </c>
      <c r="F30" s="13">
        <v>164</v>
      </c>
      <c r="G30" s="13">
        <v>174</v>
      </c>
      <c r="H30" s="13">
        <v>181</v>
      </c>
      <c r="I30" s="13"/>
      <c r="J30" s="13">
        <v>164</v>
      </c>
      <c r="K30" s="13">
        <v>172</v>
      </c>
      <c r="L30" s="13">
        <v>157</v>
      </c>
      <c r="M30" s="13"/>
      <c r="N30" s="13"/>
      <c r="O30" s="28">
        <f>IF(SUM(E30:N30)&lt;&gt;0,AVERAGE(E30:N30),"")</f>
        <v>171.14285714285714</v>
      </c>
      <c r="P30" s="8">
        <f t="shared" si="0"/>
        <v>35</v>
      </c>
      <c r="Q30" s="27">
        <f t="shared" si="1"/>
        <v>-11.257142857142867</v>
      </c>
    </row>
    <row r="31" spans="1:17" ht="15" customHeight="1" x14ac:dyDescent="0.2">
      <c r="A31" s="4" t="s">
        <v>419</v>
      </c>
      <c r="B31" s="4" t="s">
        <v>420</v>
      </c>
      <c r="C31" s="7">
        <v>2</v>
      </c>
      <c r="D31" s="28">
        <v>193.3</v>
      </c>
      <c r="E31" s="13">
        <v>194</v>
      </c>
      <c r="F31" s="13">
        <v>197</v>
      </c>
      <c r="G31" s="13">
        <v>194</v>
      </c>
      <c r="H31" s="13">
        <v>191</v>
      </c>
      <c r="I31" s="13">
        <v>192</v>
      </c>
      <c r="J31" s="13">
        <v>195</v>
      </c>
      <c r="K31" s="13">
        <v>194</v>
      </c>
      <c r="L31" s="13">
        <v>196</v>
      </c>
      <c r="M31" s="13">
        <v>186</v>
      </c>
      <c r="N31" s="13">
        <v>190</v>
      </c>
      <c r="O31" s="28">
        <f>IF(SUM(E31:N31)&lt;&gt;0,AVERAGE(E31:N31),"")</f>
        <v>192.9</v>
      </c>
      <c r="P31" s="8">
        <f t="shared" si="0"/>
        <v>14</v>
      </c>
      <c r="Q31" s="27">
        <f t="shared" si="1"/>
        <v>-0.40000000000000568</v>
      </c>
    </row>
    <row r="32" spans="1:17" ht="15" customHeight="1" x14ac:dyDescent="0.2">
      <c r="A32" s="4" t="s">
        <v>424</v>
      </c>
      <c r="B32" s="4" t="s">
        <v>420</v>
      </c>
      <c r="C32" s="7">
        <v>2</v>
      </c>
      <c r="D32" s="28">
        <v>190.5</v>
      </c>
      <c r="E32" s="13">
        <v>188</v>
      </c>
      <c r="F32" s="13">
        <v>193</v>
      </c>
      <c r="G32" s="13">
        <v>186</v>
      </c>
      <c r="H32" s="13">
        <v>184</v>
      </c>
      <c r="I32" s="13">
        <v>176</v>
      </c>
      <c r="J32" s="13">
        <v>195</v>
      </c>
      <c r="K32" s="13">
        <v>186</v>
      </c>
      <c r="L32" s="13">
        <v>186</v>
      </c>
      <c r="M32" s="13">
        <v>179</v>
      </c>
      <c r="N32" s="13">
        <v>177</v>
      </c>
      <c r="O32" s="28">
        <f>IF(SUM(E32:N32)&lt;&gt;0,AVERAGE(E32:N32),"")</f>
        <v>185</v>
      </c>
      <c r="P32" s="8">
        <f t="shared" si="0"/>
        <v>26</v>
      </c>
      <c r="Q32" s="27">
        <f t="shared" si="1"/>
        <v>-5.5</v>
      </c>
    </row>
    <row r="33" spans="1:17" ht="15" customHeight="1" x14ac:dyDescent="0.2">
      <c r="A33" s="4" t="s">
        <v>435</v>
      </c>
      <c r="B33" s="4" t="s">
        <v>420</v>
      </c>
      <c r="C33" s="7">
        <v>3</v>
      </c>
      <c r="D33" s="28">
        <v>184</v>
      </c>
      <c r="E33" s="13">
        <v>165</v>
      </c>
      <c r="F33" s="13">
        <v>186</v>
      </c>
      <c r="G33" s="13">
        <v>193</v>
      </c>
      <c r="H33" s="13">
        <v>180</v>
      </c>
      <c r="I33" s="13">
        <v>183</v>
      </c>
      <c r="J33" s="13">
        <v>181</v>
      </c>
      <c r="K33" s="13">
        <v>186</v>
      </c>
      <c r="L33" s="13">
        <v>190</v>
      </c>
      <c r="M33" s="13">
        <v>188</v>
      </c>
      <c r="N33" s="13">
        <v>180</v>
      </c>
      <c r="O33" s="28">
        <f>IF(SUM(E33:N33)&lt;&gt;0,AVERAGE(E33:N33),"")</f>
        <v>183.2</v>
      </c>
      <c r="P33" s="8">
        <f t="shared" si="0"/>
        <v>28</v>
      </c>
      <c r="Q33" s="27">
        <f t="shared" si="1"/>
        <v>-0.80000000000001137</v>
      </c>
    </row>
    <row r="34" spans="1:17" ht="15" customHeight="1" x14ac:dyDescent="0.2">
      <c r="A34" s="4" t="s">
        <v>418</v>
      </c>
      <c r="B34" s="4" t="s">
        <v>108</v>
      </c>
      <c r="C34" s="7">
        <v>2</v>
      </c>
      <c r="D34" s="28">
        <v>193.7</v>
      </c>
      <c r="E34" s="13">
        <v>197</v>
      </c>
      <c r="F34" s="13">
        <v>197</v>
      </c>
      <c r="G34" s="13">
        <v>199</v>
      </c>
      <c r="H34" s="13">
        <v>199</v>
      </c>
      <c r="I34" s="13">
        <v>198</v>
      </c>
      <c r="J34" s="13">
        <v>195</v>
      </c>
      <c r="K34" s="13">
        <v>186</v>
      </c>
      <c r="L34" s="13">
        <v>196</v>
      </c>
      <c r="M34" s="13">
        <v>196</v>
      </c>
      <c r="N34" s="13">
        <v>197</v>
      </c>
      <c r="O34" s="28">
        <f>IF(SUM(E34:N34)&lt;&gt;0,AVERAGE(E34:N34),"")</f>
        <v>196</v>
      </c>
      <c r="P34" s="8">
        <f t="shared" si="0"/>
        <v>5</v>
      </c>
      <c r="Q34" s="27">
        <f t="shared" si="1"/>
        <v>2.3000000000000114</v>
      </c>
    </row>
    <row r="35" spans="1:17" ht="15" customHeight="1" x14ac:dyDescent="0.2">
      <c r="A35" s="4" t="s">
        <v>440</v>
      </c>
      <c r="B35" s="4" t="s">
        <v>102</v>
      </c>
      <c r="C35" s="7">
        <v>4</v>
      </c>
      <c r="D35" s="28">
        <v>180.6</v>
      </c>
      <c r="E35" s="13">
        <v>181</v>
      </c>
      <c r="F35" s="13">
        <v>181</v>
      </c>
      <c r="G35" s="13">
        <v>183</v>
      </c>
      <c r="H35" s="13">
        <v>172</v>
      </c>
      <c r="I35" s="13">
        <v>170</v>
      </c>
      <c r="J35" s="13">
        <v>185</v>
      </c>
      <c r="K35" s="13">
        <v>183</v>
      </c>
      <c r="L35" s="13">
        <v>182</v>
      </c>
      <c r="M35" s="13">
        <v>170</v>
      </c>
      <c r="N35" s="13">
        <v>178</v>
      </c>
      <c r="O35" s="28">
        <f>IF(SUM(E35:N35)&lt;&gt;0,AVERAGE(E35:N35),"")</f>
        <v>178.5</v>
      </c>
      <c r="P35" s="8">
        <f t="shared" si="0"/>
        <v>30</v>
      </c>
      <c r="Q35" s="27">
        <f t="shared" si="1"/>
        <v>-2.0999999999999943</v>
      </c>
    </row>
    <row r="36" spans="1:17" ht="15" customHeight="1" x14ac:dyDescent="0.2">
      <c r="A36" s="4" t="s">
        <v>432</v>
      </c>
      <c r="B36" s="4" t="s">
        <v>131</v>
      </c>
      <c r="C36" s="7">
        <v>3</v>
      </c>
      <c r="D36" s="28">
        <v>185.8</v>
      </c>
      <c r="E36" s="13">
        <v>192</v>
      </c>
      <c r="F36" s="13">
        <v>195</v>
      </c>
      <c r="G36" s="13">
        <v>194</v>
      </c>
      <c r="H36" s="13">
        <v>192</v>
      </c>
      <c r="I36" s="13">
        <v>187</v>
      </c>
      <c r="J36" s="13">
        <v>188</v>
      </c>
      <c r="K36" s="13">
        <v>194</v>
      </c>
      <c r="L36" s="13">
        <v>190</v>
      </c>
      <c r="M36" s="13">
        <v>195</v>
      </c>
      <c r="N36" s="13">
        <v>182</v>
      </c>
      <c r="O36" s="28">
        <f>IF(SUM(E36:N36)&lt;&gt;0,AVERAGE(E36:N36),"")</f>
        <v>190.9</v>
      </c>
      <c r="P36" s="8">
        <f t="shared" si="0"/>
        <v>19</v>
      </c>
      <c r="Q36" s="27">
        <f t="shared" si="1"/>
        <v>5.0999999999999943</v>
      </c>
    </row>
    <row r="37" spans="1:17" ht="15" customHeight="1" x14ac:dyDescent="0.2">
      <c r="A37" s="4" t="s">
        <v>427</v>
      </c>
      <c r="B37" s="4" t="s">
        <v>131</v>
      </c>
      <c r="C37" s="7">
        <v>3</v>
      </c>
      <c r="D37" s="28">
        <v>188.4</v>
      </c>
      <c r="E37" s="13"/>
      <c r="F37" s="13">
        <v>187</v>
      </c>
      <c r="G37" s="13">
        <v>187</v>
      </c>
      <c r="H37" s="13">
        <v>189</v>
      </c>
      <c r="I37" s="13">
        <v>191</v>
      </c>
      <c r="J37" s="13">
        <v>189</v>
      </c>
      <c r="K37" s="13">
        <v>192</v>
      </c>
      <c r="L37" s="13">
        <v>192</v>
      </c>
      <c r="M37" s="13">
        <v>189</v>
      </c>
      <c r="N37" s="13">
        <v>195</v>
      </c>
      <c r="O37" s="28">
        <f>IF(SUM(E37:N37)&lt;&gt;0,AVERAGE(E37:N37),"")</f>
        <v>190.11111111111111</v>
      </c>
      <c r="P37" s="8">
        <f t="shared" si="0"/>
        <v>21</v>
      </c>
      <c r="Q37" s="27">
        <f t="shared" si="1"/>
        <v>1.7111111111111086</v>
      </c>
    </row>
    <row r="38" spans="1:17" ht="15" customHeight="1" x14ac:dyDescent="0.2">
      <c r="A38" s="4" t="s">
        <v>444</v>
      </c>
      <c r="B38" s="4" t="s">
        <v>131</v>
      </c>
      <c r="C38" s="7">
        <v>4</v>
      </c>
      <c r="D38" s="28">
        <v>178</v>
      </c>
      <c r="E38" s="13">
        <v>182</v>
      </c>
      <c r="F38" s="13">
        <v>189</v>
      </c>
      <c r="G38" s="13">
        <v>179</v>
      </c>
      <c r="H38" s="13">
        <v>177</v>
      </c>
      <c r="I38" s="13">
        <v>189</v>
      </c>
      <c r="J38" s="13">
        <v>186</v>
      </c>
      <c r="K38" s="13">
        <v>188</v>
      </c>
      <c r="L38" s="13"/>
      <c r="M38" s="13">
        <v>185</v>
      </c>
      <c r="N38" s="13">
        <v>186</v>
      </c>
      <c r="O38" s="28">
        <f>IF(SUM(E38:N38)&lt;&gt;0,AVERAGE(E38:N38),"")</f>
        <v>184.55555555555554</v>
      </c>
      <c r="P38" s="8">
        <f t="shared" si="0"/>
        <v>27</v>
      </c>
      <c r="Q38" s="27">
        <f t="shared" si="1"/>
        <v>6.5555555555555429</v>
      </c>
    </row>
    <row r="39" spans="1:17" ht="15" customHeight="1" x14ac:dyDescent="0.2">
      <c r="A39" s="4" t="s">
        <v>443</v>
      </c>
      <c r="B39" s="4" t="s">
        <v>131</v>
      </c>
      <c r="C39" s="7">
        <v>4</v>
      </c>
      <c r="D39" s="28">
        <v>178</v>
      </c>
      <c r="E39" s="13">
        <v>181</v>
      </c>
      <c r="F39" s="13">
        <v>177</v>
      </c>
      <c r="G39" s="13">
        <v>186</v>
      </c>
      <c r="H39" s="13">
        <v>173</v>
      </c>
      <c r="I39" s="13">
        <v>172</v>
      </c>
      <c r="J39" s="13">
        <v>175</v>
      </c>
      <c r="K39" s="13">
        <v>179</v>
      </c>
      <c r="L39" s="13">
        <v>169</v>
      </c>
      <c r="M39" s="13">
        <v>173</v>
      </c>
      <c r="N39" s="13">
        <v>157</v>
      </c>
      <c r="O39" s="28">
        <f>IF(SUM(E39:N39)&lt;&gt;0,AVERAGE(E39:N39),"")</f>
        <v>174.2</v>
      </c>
      <c r="P39" s="8">
        <f t="shared" si="0"/>
        <v>32</v>
      </c>
      <c r="Q39" s="27">
        <f t="shared" si="1"/>
        <v>-3.8000000000000114</v>
      </c>
    </row>
    <row r="40" spans="1:17" ht="15" customHeight="1" x14ac:dyDescent="0.2">
      <c r="A40" s="4" t="s">
        <v>446</v>
      </c>
      <c r="B40" s="4" t="s">
        <v>131</v>
      </c>
      <c r="C40" s="7">
        <v>5</v>
      </c>
      <c r="D40" s="28">
        <v>176</v>
      </c>
      <c r="E40" s="13">
        <v>182</v>
      </c>
      <c r="F40" s="13">
        <v>161</v>
      </c>
      <c r="G40" s="13">
        <v>172</v>
      </c>
      <c r="H40" s="13">
        <v>182</v>
      </c>
      <c r="I40" s="13">
        <v>173</v>
      </c>
      <c r="J40" s="13">
        <v>167</v>
      </c>
      <c r="K40" s="13">
        <v>169</v>
      </c>
      <c r="L40" s="13">
        <v>181</v>
      </c>
      <c r="M40" s="13">
        <v>168</v>
      </c>
      <c r="N40" s="13">
        <v>170</v>
      </c>
      <c r="O40" s="28">
        <f>IF(SUM(E40:N40)&lt;&gt;0,AVERAGE(E40:N40),"")</f>
        <v>172.5</v>
      </c>
      <c r="P40" s="8">
        <f t="shared" si="0"/>
        <v>33</v>
      </c>
      <c r="Q40" s="27">
        <f t="shared" si="1"/>
        <v>-3.5</v>
      </c>
    </row>
    <row r="41" spans="1:17" ht="15" customHeight="1" x14ac:dyDescent="0.2">
      <c r="A41" s="4" t="s">
        <v>442</v>
      </c>
      <c r="B41" s="4" t="s">
        <v>131</v>
      </c>
      <c r="C41" s="7">
        <v>4</v>
      </c>
      <c r="D41" s="28">
        <v>178</v>
      </c>
      <c r="E41" s="13">
        <v>133</v>
      </c>
      <c r="F41" s="13">
        <v>178</v>
      </c>
      <c r="G41" s="13">
        <v>164</v>
      </c>
      <c r="H41" s="34">
        <v>156</v>
      </c>
      <c r="I41" s="34">
        <v>178</v>
      </c>
      <c r="J41" s="13">
        <v>168</v>
      </c>
      <c r="K41" s="13">
        <v>169</v>
      </c>
      <c r="L41" s="13"/>
      <c r="M41" s="13"/>
      <c r="N41" s="13">
        <v>184</v>
      </c>
      <c r="O41" s="28">
        <f>IF(SUM(E41:N41)&lt;&gt;0,AVERAGE(E41:N41),"")</f>
        <v>166.25</v>
      </c>
      <c r="P41" s="8">
        <f t="shared" si="0"/>
        <v>37</v>
      </c>
      <c r="Q41" s="27">
        <f t="shared" si="1"/>
        <v>-11.75</v>
      </c>
    </row>
    <row r="42" spans="1:17" ht="15" customHeight="1" x14ac:dyDescent="0.2">
      <c r="A42" s="4" t="s">
        <v>436</v>
      </c>
      <c r="B42" s="4" t="s">
        <v>220</v>
      </c>
      <c r="C42" s="7">
        <v>4</v>
      </c>
      <c r="D42" s="28">
        <v>184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>IF(SUM(E42:N42)&lt;&gt;0,AVERAGE(E42:N42),"")</f>
        <v/>
      </c>
      <c r="P42" s="8" t="str">
        <f t="shared" si="0"/>
        <v/>
      </c>
      <c r="Q42" s="27" t="str">
        <f t="shared" si="1"/>
        <v/>
      </c>
    </row>
    <row r="43" spans="1:17" ht="15" customHeight="1" x14ac:dyDescent="0.2">
      <c r="A43" s="4" t="s">
        <v>445</v>
      </c>
      <c r="B43" s="4" t="s">
        <v>220</v>
      </c>
      <c r="C43" s="7">
        <v>5</v>
      </c>
      <c r="D43" s="28">
        <v>177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  <row r="44" spans="1:17" ht="15" customHeight="1" x14ac:dyDescent="0.2">
      <c r="A44" s="4" t="s">
        <v>426</v>
      </c>
      <c r="B44" s="4" t="s">
        <v>220</v>
      </c>
      <c r="C44" s="7">
        <v>2</v>
      </c>
      <c r="D44" s="28">
        <v>190</v>
      </c>
      <c r="E44" s="13">
        <v>187</v>
      </c>
      <c r="F44" s="13">
        <v>195</v>
      </c>
      <c r="G44" s="13">
        <v>198</v>
      </c>
      <c r="H44" s="13">
        <v>191</v>
      </c>
      <c r="I44" s="13">
        <v>196</v>
      </c>
      <c r="J44" s="13">
        <v>198</v>
      </c>
      <c r="K44" s="13">
        <v>196</v>
      </c>
      <c r="L44" s="13">
        <v>191</v>
      </c>
      <c r="M44" s="13">
        <v>186</v>
      </c>
      <c r="N44" s="13">
        <v>196</v>
      </c>
      <c r="O44" s="28">
        <f>IF(SUM(E44:N44)&lt;&gt;0,AVERAGE(E44:N44),"")</f>
        <v>193.4</v>
      </c>
      <c r="P44" s="8">
        <f t="shared" si="0"/>
        <v>12</v>
      </c>
      <c r="Q44" s="27">
        <f t="shared" si="1"/>
        <v>3.4000000000000057</v>
      </c>
    </row>
    <row r="45" spans="1:17" ht="15" customHeight="1" x14ac:dyDescent="0.2">
      <c r="A45" s="4" t="s">
        <v>423</v>
      </c>
      <c r="B45" s="4" t="s">
        <v>220</v>
      </c>
      <c r="C45" s="7">
        <v>2</v>
      </c>
      <c r="D45" s="28">
        <v>191.8</v>
      </c>
      <c r="E45" s="13">
        <v>189</v>
      </c>
      <c r="F45" s="13">
        <v>192</v>
      </c>
      <c r="G45" s="13">
        <v>190</v>
      </c>
      <c r="H45" s="13">
        <v>191</v>
      </c>
      <c r="I45" s="13">
        <v>193</v>
      </c>
      <c r="J45" s="13">
        <v>187</v>
      </c>
      <c r="K45" s="13">
        <v>189</v>
      </c>
      <c r="L45" s="13">
        <v>192</v>
      </c>
      <c r="M45" s="13">
        <v>195</v>
      </c>
      <c r="N45" s="13">
        <v>188</v>
      </c>
      <c r="O45" s="28">
        <f>IF(SUM(E45:N45)&lt;&gt;0,AVERAGE(E45:N45),"")</f>
        <v>190.6</v>
      </c>
      <c r="P45" s="8">
        <f t="shared" si="0"/>
        <v>20</v>
      </c>
      <c r="Q45" s="27">
        <f t="shared" si="1"/>
        <v>-1.2000000000000171</v>
      </c>
    </row>
    <row r="46" spans="1:17" ht="15" customHeight="1" x14ac:dyDescent="0.2">
      <c r="A46" s="4" t="s">
        <v>451</v>
      </c>
      <c r="B46" s="4" t="s">
        <v>220</v>
      </c>
      <c r="C46" s="7">
        <v>5</v>
      </c>
      <c r="D46" s="28">
        <v>150</v>
      </c>
      <c r="E46" s="13"/>
      <c r="F46" s="13"/>
      <c r="G46" s="13"/>
      <c r="H46" s="13">
        <v>124</v>
      </c>
      <c r="I46" s="13">
        <v>141</v>
      </c>
      <c r="J46" s="13">
        <v>142</v>
      </c>
      <c r="K46" s="13">
        <v>150</v>
      </c>
      <c r="L46" s="13">
        <v>151</v>
      </c>
      <c r="M46" s="13">
        <v>164</v>
      </c>
      <c r="N46" s="13">
        <v>144</v>
      </c>
      <c r="O46" s="28">
        <f>IF(SUM(E46:N46)&lt;&gt;0,AVERAGE(E46:N46),"")</f>
        <v>145.14285714285714</v>
      </c>
      <c r="P46" s="8">
        <f t="shared" si="0"/>
        <v>40</v>
      </c>
      <c r="Q46" s="27">
        <f t="shared" si="1"/>
        <v>-4.8571428571428612</v>
      </c>
    </row>
  </sheetData>
  <sortState xmlns:xlrd2="http://schemas.microsoft.com/office/spreadsheetml/2017/richdata2" ref="A4:O46">
    <sortCondition ref="B7"/>
    <sortCondition descending="1" ref="O7"/>
    <sortCondition ref="C7"/>
  </sortState>
  <conditionalFormatting sqref="E4:N4">
    <cfRule type="cellIs" dxfId="177" priority="4" stopIfTrue="1" operator="equal">
      <formula>0</formula>
    </cfRule>
  </conditionalFormatting>
  <conditionalFormatting sqref="Q4">
    <cfRule type="cellIs" dxfId="176" priority="3" stopIfTrue="1" operator="lessThan">
      <formula>0</formula>
    </cfRule>
  </conditionalFormatting>
  <conditionalFormatting sqref="E5:N46">
    <cfRule type="cellIs" dxfId="175" priority="2" stopIfTrue="1" operator="equal">
      <formula>0</formula>
    </cfRule>
  </conditionalFormatting>
  <conditionalFormatting sqref="Q5:Q46">
    <cfRule type="cellIs" dxfId="174" priority="1" stopIfTrue="1" operator="lessThan">
      <formula>0</formula>
    </cfRule>
  </conditionalFormatting>
  <hyperlinks>
    <hyperlink ref="A2" location="'Index'!A2" tooltip="Go to the Index sheet" display="á" xr:uid="{C34BA114-D4D1-4EB2-B662-5490B0B6E1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D971-AA97-4070-98A3-E3F8D990CD87}">
  <sheetPr codeName="Sheet40">
    <tabColor rgb="FFC65911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453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238</v>
      </c>
      <c r="B4" s="4" t="s">
        <v>413</v>
      </c>
      <c r="C4" s="7">
        <v>1</v>
      </c>
      <c r="D4" s="28">
        <v>198.3</v>
      </c>
      <c r="E4" s="13">
        <v>199</v>
      </c>
      <c r="F4" s="13">
        <v>198</v>
      </c>
      <c r="G4" s="13">
        <v>199</v>
      </c>
      <c r="H4" s="13">
        <v>198</v>
      </c>
      <c r="I4" s="13">
        <v>198</v>
      </c>
      <c r="J4" s="13">
        <v>198</v>
      </c>
      <c r="K4" s="13">
        <v>200</v>
      </c>
      <c r="L4" s="13">
        <v>199</v>
      </c>
      <c r="M4" s="13">
        <v>199</v>
      </c>
      <c r="N4" s="13">
        <v>198</v>
      </c>
      <c r="O4" s="28">
        <f>IF(SUM(E4:N4)&lt;&gt;0,AVERAGE(E4:N4),"")</f>
        <v>198.6</v>
      </c>
      <c r="P4" s="8">
        <f>IF(COUNT($E4:$N4)&gt;0,RANK($O4,$O$4:$O$13),"")</f>
        <v>2</v>
      </c>
      <c r="Q4" s="27">
        <f>IF(D4&gt;0,IF(O4&lt;&gt;"",O4-D4,""),"")</f>
        <v>0.29999999999998295</v>
      </c>
    </row>
    <row r="5" spans="1:18" ht="15" customHeight="1" x14ac:dyDescent="0.2">
      <c r="A5" s="4" t="s">
        <v>415</v>
      </c>
      <c r="B5" s="4" t="s">
        <v>51</v>
      </c>
      <c r="C5" s="7">
        <v>1</v>
      </c>
      <c r="D5" s="28">
        <v>196.8</v>
      </c>
      <c r="E5" s="13">
        <v>195</v>
      </c>
      <c r="F5" s="13">
        <v>195</v>
      </c>
      <c r="G5" s="13">
        <v>192</v>
      </c>
      <c r="H5" s="13">
        <v>191</v>
      </c>
      <c r="I5" s="13">
        <v>194</v>
      </c>
      <c r="J5" s="13">
        <v>193</v>
      </c>
      <c r="K5" s="13">
        <v>188</v>
      </c>
      <c r="L5" s="13">
        <v>191</v>
      </c>
      <c r="M5" s="13">
        <v>196</v>
      </c>
      <c r="N5" s="13">
        <v>196</v>
      </c>
      <c r="O5" s="28">
        <f>IF(SUM(E5:N5)&lt;&gt;0,AVERAGE(E5:N5),"")</f>
        <v>193.1</v>
      </c>
      <c r="P5" s="8">
        <f t="shared" ref="P5:P13" si="0">IF(COUNT($E5:$N5)&gt;0,RANK($O5,$O$4:$O$13),"")</f>
        <v>4</v>
      </c>
      <c r="Q5" s="27">
        <f t="shared" ref="Q5:Q13" si="1">IF(D5&gt;0,IF(O5&lt;&gt;"",O5-D5,""),"")</f>
        <v>-3.7000000000000171</v>
      </c>
    </row>
    <row r="6" spans="1:18" ht="15" customHeight="1" x14ac:dyDescent="0.2">
      <c r="A6" s="4" t="s">
        <v>277</v>
      </c>
      <c r="B6" s="4" t="s">
        <v>62</v>
      </c>
      <c r="C6" s="7">
        <v>1</v>
      </c>
      <c r="D6" s="28">
        <v>198</v>
      </c>
      <c r="E6" s="13">
        <v>199</v>
      </c>
      <c r="F6" s="13">
        <v>200</v>
      </c>
      <c r="G6" s="13">
        <v>199</v>
      </c>
      <c r="H6" s="13">
        <v>200</v>
      </c>
      <c r="I6" s="13">
        <v>200</v>
      </c>
      <c r="J6" s="13">
        <v>200</v>
      </c>
      <c r="K6" s="13">
        <v>200</v>
      </c>
      <c r="L6" s="13">
        <v>199</v>
      </c>
      <c r="M6" s="13">
        <v>200</v>
      </c>
      <c r="N6" s="13">
        <v>200</v>
      </c>
      <c r="O6" s="28">
        <f>IF(SUM(E6:N6)&lt;&gt;0,AVERAGE(E6:N6),"")</f>
        <v>199.7</v>
      </c>
      <c r="P6" s="8">
        <f t="shared" si="0"/>
        <v>1</v>
      </c>
      <c r="Q6" s="27">
        <f t="shared" si="1"/>
        <v>1.6999999999999886</v>
      </c>
    </row>
    <row r="7" spans="1:18" ht="15" customHeight="1" x14ac:dyDescent="0.2">
      <c r="A7" s="4" t="s">
        <v>61</v>
      </c>
      <c r="B7" s="4" t="s">
        <v>62</v>
      </c>
      <c r="C7" s="7">
        <v>1</v>
      </c>
      <c r="D7" s="28">
        <v>189</v>
      </c>
      <c r="E7" s="13">
        <v>190</v>
      </c>
      <c r="F7" s="13">
        <v>189</v>
      </c>
      <c r="G7" s="13">
        <v>192</v>
      </c>
      <c r="H7" s="13">
        <v>198</v>
      </c>
      <c r="I7" s="13"/>
      <c r="J7" s="13"/>
      <c r="K7" s="13"/>
      <c r="L7" s="13"/>
      <c r="M7" s="13"/>
      <c r="N7" s="13"/>
      <c r="O7" s="28">
        <f>IF(SUM(E7:N7)&lt;&gt;0,AVERAGE(E7:N7),"")</f>
        <v>192.25</v>
      </c>
      <c r="P7" s="8">
        <f t="shared" si="0"/>
        <v>7</v>
      </c>
      <c r="Q7" s="27">
        <f t="shared" si="1"/>
        <v>3.25</v>
      </c>
    </row>
    <row r="8" spans="1:18" ht="15" customHeight="1" x14ac:dyDescent="0.2">
      <c r="A8" s="4" t="s">
        <v>151</v>
      </c>
      <c r="B8" s="4" t="s">
        <v>152</v>
      </c>
      <c r="C8" s="7">
        <v>1</v>
      </c>
      <c r="D8" s="28">
        <v>194.8</v>
      </c>
      <c r="E8" s="13">
        <v>199</v>
      </c>
      <c r="F8" s="13">
        <v>200</v>
      </c>
      <c r="G8" s="13">
        <v>197</v>
      </c>
      <c r="H8" s="13">
        <v>197</v>
      </c>
      <c r="I8" s="13">
        <v>199</v>
      </c>
      <c r="J8" s="13">
        <v>199</v>
      </c>
      <c r="K8" s="13">
        <v>199</v>
      </c>
      <c r="L8" s="13">
        <v>197</v>
      </c>
      <c r="M8" s="13">
        <v>199</v>
      </c>
      <c r="N8" s="13">
        <v>198</v>
      </c>
      <c r="O8" s="28">
        <f>IF(SUM(E8:N8)&lt;&gt;0,AVERAGE(E8:N8),"")</f>
        <v>198.4</v>
      </c>
      <c r="P8" s="8">
        <f t="shared" si="0"/>
        <v>3</v>
      </c>
      <c r="Q8" s="27">
        <f t="shared" si="1"/>
        <v>3.5999999999999943</v>
      </c>
    </row>
    <row r="9" spans="1:18" ht="15" customHeight="1" x14ac:dyDescent="0.2">
      <c r="A9" s="4" t="s">
        <v>106</v>
      </c>
      <c r="B9" s="4" t="s">
        <v>90</v>
      </c>
      <c r="C9" s="7">
        <v>1</v>
      </c>
      <c r="D9" s="28">
        <v>192.7</v>
      </c>
      <c r="E9" s="13">
        <v>191</v>
      </c>
      <c r="F9" s="13">
        <v>195</v>
      </c>
      <c r="G9" s="13">
        <v>191</v>
      </c>
      <c r="H9" s="13">
        <v>193</v>
      </c>
      <c r="I9" s="13">
        <v>193</v>
      </c>
      <c r="J9" s="13">
        <v>194</v>
      </c>
      <c r="K9" s="13">
        <v>194</v>
      </c>
      <c r="L9" s="13">
        <v>192</v>
      </c>
      <c r="M9" s="13">
        <v>190</v>
      </c>
      <c r="N9" s="13">
        <v>193</v>
      </c>
      <c r="O9" s="28">
        <f>IF(SUM(E9:N9)&lt;&gt;0,AVERAGE(E9:N9),"")</f>
        <v>192.6</v>
      </c>
      <c r="P9" s="8">
        <f t="shared" si="0"/>
        <v>6</v>
      </c>
      <c r="Q9" s="27">
        <f t="shared" si="1"/>
        <v>-9.9999999999994316E-2</v>
      </c>
    </row>
    <row r="10" spans="1:18" ht="15" customHeight="1" x14ac:dyDescent="0.2">
      <c r="A10" s="4" t="s">
        <v>437</v>
      </c>
      <c r="B10" s="4" t="s">
        <v>438</v>
      </c>
      <c r="C10" s="7">
        <v>1</v>
      </c>
      <c r="D10" s="28">
        <v>182.4</v>
      </c>
      <c r="E10" s="13">
        <v>182</v>
      </c>
      <c r="F10" s="13">
        <v>178</v>
      </c>
      <c r="G10" s="13">
        <v>164</v>
      </c>
      <c r="H10" s="13">
        <v>166</v>
      </c>
      <c r="I10" s="13"/>
      <c r="J10" s="13">
        <v>174</v>
      </c>
      <c r="K10" s="13">
        <v>171</v>
      </c>
      <c r="L10" s="13">
        <v>167</v>
      </c>
      <c r="M10" s="13"/>
      <c r="N10" s="13"/>
      <c r="O10" s="28">
        <f>IF(SUM(E10:N10)&lt;&gt;0,AVERAGE(E10:N10),"")</f>
        <v>171.71428571428572</v>
      </c>
      <c r="P10" s="8">
        <f t="shared" si="0"/>
        <v>9</v>
      </c>
      <c r="Q10" s="27">
        <f t="shared" si="1"/>
        <v>-10.685714285714283</v>
      </c>
    </row>
    <row r="11" spans="1:18" ht="15" customHeight="1" x14ac:dyDescent="0.2">
      <c r="A11" s="4" t="s">
        <v>439</v>
      </c>
      <c r="B11" s="4" t="s">
        <v>438</v>
      </c>
      <c r="C11" s="7">
        <v>1</v>
      </c>
      <c r="D11" s="28">
        <v>182.4</v>
      </c>
      <c r="E11" s="13">
        <v>186</v>
      </c>
      <c r="F11" s="13">
        <v>164</v>
      </c>
      <c r="G11" s="13">
        <v>174</v>
      </c>
      <c r="H11" s="13">
        <v>181</v>
      </c>
      <c r="I11" s="13"/>
      <c r="J11" s="13">
        <v>164</v>
      </c>
      <c r="K11" s="13">
        <v>172</v>
      </c>
      <c r="L11" s="13">
        <v>157</v>
      </c>
      <c r="M11" s="13"/>
      <c r="N11" s="13"/>
      <c r="O11" s="28">
        <f>IF(SUM(E11:N11)&lt;&gt;0,AVERAGE(E11:N11),"")</f>
        <v>171.14285714285714</v>
      </c>
      <c r="P11" s="8">
        <f t="shared" si="0"/>
        <v>10</v>
      </c>
      <c r="Q11" s="27">
        <f t="shared" si="1"/>
        <v>-11.257142857142867</v>
      </c>
    </row>
    <row r="12" spans="1:18" ht="15" customHeight="1" x14ac:dyDescent="0.2">
      <c r="A12" s="4" t="s">
        <v>419</v>
      </c>
      <c r="B12" s="4" t="s">
        <v>420</v>
      </c>
      <c r="C12" s="7">
        <v>1</v>
      </c>
      <c r="D12" s="28">
        <v>193.3</v>
      </c>
      <c r="E12" s="13">
        <v>194</v>
      </c>
      <c r="F12" s="13">
        <v>197</v>
      </c>
      <c r="G12" s="13">
        <v>194</v>
      </c>
      <c r="H12" s="13">
        <v>191</v>
      </c>
      <c r="I12" s="13">
        <v>192</v>
      </c>
      <c r="J12" s="13">
        <v>195</v>
      </c>
      <c r="K12" s="13">
        <v>194</v>
      </c>
      <c r="L12" s="13">
        <v>196</v>
      </c>
      <c r="M12" s="13">
        <v>186</v>
      </c>
      <c r="N12" s="13">
        <v>190</v>
      </c>
      <c r="O12" s="28">
        <f>IF(SUM(E12:N12)&lt;&gt;0,AVERAGE(E12:N12),"")</f>
        <v>192.9</v>
      </c>
      <c r="P12" s="8">
        <f t="shared" si="0"/>
        <v>5</v>
      </c>
      <c r="Q12" s="27">
        <f t="shared" si="1"/>
        <v>-0.40000000000000568</v>
      </c>
    </row>
    <row r="13" spans="1:18" ht="15" customHeight="1" x14ac:dyDescent="0.2">
      <c r="A13" s="4" t="s">
        <v>424</v>
      </c>
      <c r="B13" s="4" t="s">
        <v>420</v>
      </c>
      <c r="C13" s="7">
        <v>1</v>
      </c>
      <c r="D13" s="28">
        <v>190.5</v>
      </c>
      <c r="E13" s="13">
        <v>188</v>
      </c>
      <c r="F13" s="13">
        <v>193</v>
      </c>
      <c r="G13" s="13">
        <v>186</v>
      </c>
      <c r="H13" s="13">
        <v>184</v>
      </c>
      <c r="I13" s="13">
        <v>176</v>
      </c>
      <c r="J13" s="13">
        <v>195</v>
      </c>
      <c r="K13" s="13">
        <v>186</v>
      </c>
      <c r="L13" s="13">
        <v>186</v>
      </c>
      <c r="M13" s="13">
        <v>179</v>
      </c>
      <c r="N13" s="13">
        <v>177</v>
      </c>
      <c r="O13" s="28">
        <f>IF(SUM(E13:N13)&lt;&gt;0,AVERAGE(E13:N13),"")</f>
        <v>185</v>
      </c>
      <c r="P13" s="8">
        <f t="shared" si="0"/>
        <v>8</v>
      </c>
      <c r="Q13" s="27">
        <f t="shared" si="1"/>
        <v>-5.5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4">
    <cfRule type="cellIs" dxfId="173" priority="6" stopIfTrue="1" operator="equal">
      <formula>0</formula>
    </cfRule>
  </conditionalFormatting>
  <conditionalFormatting sqref="Q4">
    <cfRule type="cellIs" dxfId="172" priority="5" stopIfTrue="1" operator="lessThan">
      <formula>0</formula>
    </cfRule>
  </conditionalFormatting>
  <conditionalFormatting sqref="E5:N13">
    <cfRule type="cellIs" dxfId="171" priority="2" stopIfTrue="1" operator="equal">
      <formula>0</formula>
    </cfRule>
  </conditionalFormatting>
  <conditionalFormatting sqref="Q5:Q13">
    <cfRule type="cellIs" dxfId="170" priority="1" stopIfTrue="1" operator="lessThan">
      <formula>0</formula>
    </cfRule>
  </conditionalFormatting>
  <hyperlinks>
    <hyperlink ref="A2" location="'Index'!A2" tooltip="Go to the Index sheet" display="á" xr:uid="{03D388E9-A596-4492-888A-27175D14DF3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Q4"/>
  <sheetViews>
    <sheetView zoomScaleNormal="100"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46</v>
      </c>
    </row>
    <row r="2" spans="1:17" ht="12" customHeight="1" x14ac:dyDescent="0.2">
      <c r="D2" s="25"/>
    </row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/>
      <c r="B4" s="22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16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5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</row>
    <row r="2" spans="1:18" ht="12" customHeight="1" x14ac:dyDescent="0.2">
      <c r="A2" s="31" t="s">
        <v>875</v>
      </c>
      <c r="D2" s="3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569</v>
      </c>
      <c r="B4" s="4" t="s">
        <v>64</v>
      </c>
      <c r="C4" s="7">
        <v>17</v>
      </c>
      <c r="D4" s="28">
        <v>153.30000000000001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IF(COUNT($E4:$N4)&gt;0,RANK($O4,$O$4:$O$152),"")</f>
        <v/>
      </c>
      <c r="Q4" s="27" t="str">
        <f>IF(D4&gt;0,IF(O4&lt;&gt;"",O4-D4,""),"")</f>
        <v/>
      </c>
    </row>
    <row r="5" spans="1:18" ht="15" customHeight="1" x14ac:dyDescent="0.2">
      <c r="A5" s="4" t="s">
        <v>506</v>
      </c>
      <c r="B5" s="4" t="s">
        <v>64</v>
      </c>
      <c r="C5" s="7">
        <v>9</v>
      </c>
      <c r="D5" s="28">
        <v>190.7</v>
      </c>
      <c r="E5" s="13">
        <v>191</v>
      </c>
      <c r="F5" s="13">
        <v>189</v>
      </c>
      <c r="G5" s="13">
        <v>190</v>
      </c>
      <c r="H5" s="13">
        <v>186</v>
      </c>
      <c r="I5" s="13">
        <v>189</v>
      </c>
      <c r="J5" s="13">
        <v>194</v>
      </c>
      <c r="K5" s="13">
        <v>193</v>
      </c>
      <c r="L5" s="13">
        <v>191</v>
      </c>
      <c r="M5" s="13">
        <v>193</v>
      </c>
      <c r="N5" s="13">
        <v>191</v>
      </c>
      <c r="O5" s="28">
        <f>IF(SUM(E5:N5)&lt;&gt;0,AVERAGE(E5:N5),"")</f>
        <v>190.7</v>
      </c>
      <c r="P5" s="8">
        <f t="shared" ref="P5:P68" si="0">IF(COUNT($E5:$N5)&gt;0,RANK($O5,$O$4:$O$152),"")</f>
        <v>72</v>
      </c>
      <c r="Q5" s="27">
        <f t="shared" ref="Q5:Q68" si="1">IF(D5&gt;0,IF(O5&lt;&gt;"",O5-D5,""),"")</f>
        <v>0</v>
      </c>
    </row>
    <row r="6" spans="1:18" ht="15" customHeight="1" x14ac:dyDescent="0.2">
      <c r="A6" s="4" t="s">
        <v>532</v>
      </c>
      <c r="B6" s="4" t="s">
        <v>64</v>
      </c>
      <c r="C6" s="7">
        <v>12</v>
      </c>
      <c r="D6" s="28">
        <v>184</v>
      </c>
      <c r="E6" s="13">
        <v>188</v>
      </c>
      <c r="F6" s="13">
        <v>188</v>
      </c>
      <c r="G6" s="13">
        <v>182</v>
      </c>
      <c r="H6" s="13">
        <v>193</v>
      </c>
      <c r="I6" s="13">
        <v>193</v>
      </c>
      <c r="J6" s="13">
        <v>190</v>
      </c>
      <c r="K6" s="13">
        <v>191</v>
      </c>
      <c r="L6" s="13">
        <v>191</v>
      </c>
      <c r="M6" s="13">
        <v>188</v>
      </c>
      <c r="N6" s="13">
        <v>187</v>
      </c>
      <c r="O6" s="28">
        <f>IF(SUM(E6:N6)&lt;&gt;0,AVERAGE(E6:N6),"")</f>
        <v>189.1</v>
      </c>
      <c r="P6" s="8">
        <f t="shared" si="0"/>
        <v>78</v>
      </c>
      <c r="Q6" s="27">
        <f t="shared" si="1"/>
        <v>5.0999999999999943</v>
      </c>
    </row>
    <row r="7" spans="1:18" ht="15" customHeight="1" x14ac:dyDescent="0.2">
      <c r="A7" s="4" t="s">
        <v>545</v>
      </c>
      <c r="B7" s="4" t="s">
        <v>64</v>
      </c>
      <c r="C7" s="7">
        <v>13</v>
      </c>
      <c r="D7" s="28">
        <v>180</v>
      </c>
      <c r="E7" s="13">
        <v>179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179</v>
      </c>
      <c r="P7" s="8">
        <f t="shared" si="0"/>
        <v>108</v>
      </c>
      <c r="Q7" s="27">
        <f t="shared" si="1"/>
        <v>-1</v>
      </c>
    </row>
    <row r="8" spans="1:18" ht="15" customHeight="1" x14ac:dyDescent="0.2">
      <c r="A8" s="4" t="s">
        <v>533</v>
      </c>
      <c r="B8" s="4" t="s">
        <v>64</v>
      </c>
      <c r="C8" s="7">
        <v>12</v>
      </c>
      <c r="D8" s="28">
        <v>184</v>
      </c>
      <c r="E8" s="13">
        <v>166</v>
      </c>
      <c r="F8" s="13">
        <v>179</v>
      </c>
      <c r="G8" s="13">
        <v>174</v>
      </c>
      <c r="H8" s="13">
        <v>172</v>
      </c>
      <c r="I8" s="13">
        <v>178</v>
      </c>
      <c r="J8" s="13">
        <v>171</v>
      </c>
      <c r="K8" s="13">
        <v>186</v>
      </c>
      <c r="L8" s="13">
        <v>174</v>
      </c>
      <c r="M8" s="13">
        <v>177</v>
      </c>
      <c r="N8" s="13">
        <v>171</v>
      </c>
      <c r="O8" s="28">
        <f>IF(SUM(E8:N8)&lt;&gt;0,AVERAGE(E8:N8),"")</f>
        <v>174.8</v>
      </c>
      <c r="P8" s="8">
        <f t="shared" si="0"/>
        <v>116</v>
      </c>
      <c r="Q8" s="27">
        <f t="shared" si="1"/>
        <v>-9.1999999999999886</v>
      </c>
    </row>
    <row r="9" spans="1:18" ht="15" customHeight="1" x14ac:dyDescent="0.2">
      <c r="A9" s="4" t="s">
        <v>276</v>
      </c>
      <c r="B9" s="4" t="s">
        <v>64</v>
      </c>
      <c r="C9" s="7">
        <v>15</v>
      </c>
      <c r="D9" s="28">
        <v>176.5</v>
      </c>
      <c r="E9" s="13">
        <v>181</v>
      </c>
      <c r="F9" s="13">
        <v>184</v>
      </c>
      <c r="G9" s="13"/>
      <c r="H9" s="13">
        <v>181</v>
      </c>
      <c r="I9" s="13">
        <v>187</v>
      </c>
      <c r="J9" s="13">
        <v>177</v>
      </c>
      <c r="K9" s="13">
        <v>160</v>
      </c>
      <c r="L9" s="13">
        <v>166</v>
      </c>
      <c r="M9" s="13"/>
      <c r="N9" s="34">
        <v>144</v>
      </c>
      <c r="O9" s="28">
        <f>IF(SUM(E9:N9)&lt;&gt;0,AVERAGE(E9:N9),"")</f>
        <v>172.5</v>
      </c>
      <c r="P9" s="8">
        <f t="shared" si="0"/>
        <v>120</v>
      </c>
      <c r="Q9" s="27">
        <f t="shared" si="1"/>
        <v>-4</v>
      </c>
    </row>
    <row r="10" spans="1:18" ht="15" customHeight="1" x14ac:dyDescent="0.2">
      <c r="A10" s="4" t="s">
        <v>559</v>
      </c>
      <c r="B10" s="4" t="s">
        <v>64</v>
      </c>
      <c r="C10" s="7">
        <v>16</v>
      </c>
      <c r="D10" s="28">
        <v>170</v>
      </c>
      <c r="E10" s="13">
        <v>170</v>
      </c>
      <c r="F10" s="13">
        <v>167</v>
      </c>
      <c r="G10" s="13">
        <v>162</v>
      </c>
      <c r="H10" s="13"/>
      <c r="I10" s="13"/>
      <c r="J10" s="13">
        <v>157</v>
      </c>
      <c r="K10" s="13">
        <v>158</v>
      </c>
      <c r="L10" s="13"/>
      <c r="M10" s="13"/>
      <c r="N10" s="13"/>
      <c r="O10" s="28">
        <f>IF(SUM(E10:N10)&lt;&gt;0,AVERAGE(E10:N10),"")</f>
        <v>162.80000000000001</v>
      </c>
      <c r="P10" s="8">
        <f t="shared" si="0"/>
        <v>127</v>
      </c>
      <c r="Q10" s="27">
        <f t="shared" si="1"/>
        <v>-7.1999999999999886</v>
      </c>
    </row>
    <row r="11" spans="1:18" ht="15" customHeight="1" x14ac:dyDescent="0.2">
      <c r="A11" s="4" t="s">
        <v>459</v>
      </c>
      <c r="B11" s="4" t="s">
        <v>113</v>
      </c>
      <c r="C11" s="7">
        <v>1</v>
      </c>
      <c r="D11" s="28">
        <v>198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472</v>
      </c>
      <c r="B12" s="4" t="s">
        <v>113</v>
      </c>
      <c r="C12" s="7">
        <v>3</v>
      </c>
      <c r="D12" s="28">
        <v>197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193</v>
      </c>
      <c r="B13" s="4" t="s">
        <v>85</v>
      </c>
      <c r="C13" s="7">
        <v>2</v>
      </c>
      <c r="D13" s="28">
        <v>198</v>
      </c>
      <c r="E13" s="13">
        <v>199</v>
      </c>
      <c r="F13" s="13">
        <v>200</v>
      </c>
      <c r="G13" s="13">
        <v>199</v>
      </c>
      <c r="H13" s="13">
        <v>199</v>
      </c>
      <c r="I13" s="13">
        <v>197</v>
      </c>
      <c r="J13" s="13">
        <v>199</v>
      </c>
      <c r="K13" s="13">
        <v>199</v>
      </c>
      <c r="L13" s="13">
        <v>197</v>
      </c>
      <c r="M13" s="13">
        <v>198</v>
      </c>
      <c r="N13" s="13">
        <v>198</v>
      </c>
      <c r="O13" s="28">
        <f>IF(SUM(E13:N13)&lt;&gt;0,AVERAGE(E13:N13),"")</f>
        <v>198.5</v>
      </c>
      <c r="P13" s="8">
        <f t="shared" si="0"/>
        <v>8</v>
      </c>
      <c r="Q13" s="27">
        <f t="shared" si="1"/>
        <v>0.5</v>
      </c>
    </row>
    <row r="14" spans="1:18" ht="15" customHeight="1" x14ac:dyDescent="0.2">
      <c r="A14" s="4" t="s">
        <v>142</v>
      </c>
      <c r="B14" s="4" t="s">
        <v>85</v>
      </c>
      <c r="C14" s="7">
        <v>6</v>
      </c>
      <c r="D14" s="28">
        <v>194</v>
      </c>
      <c r="E14" s="13">
        <v>189</v>
      </c>
      <c r="F14" s="13">
        <v>190</v>
      </c>
      <c r="G14" s="13">
        <v>187</v>
      </c>
      <c r="H14" s="13">
        <v>187</v>
      </c>
      <c r="I14" s="13">
        <v>194</v>
      </c>
      <c r="J14" s="13">
        <v>195</v>
      </c>
      <c r="K14" s="13">
        <v>194</v>
      </c>
      <c r="L14" s="13">
        <v>192</v>
      </c>
      <c r="M14" s="13">
        <v>189</v>
      </c>
      <c r="N14" s="13">
        <v>193</v>
      </c>
      <c r="O14" s="28">
        <f>IF(SUM(E14:N14)&lt;&gt;0,AVERAGE(E14:N14),"")</f>
        <v>191</v>
      </c>
      <c r="P14" s="8">
        <f t="shared" si="0"/>
        <v>67</v>
      </c>
      <c r="Q14" s="27">
        <f t="shared" si="1"/>
        <v>-3</v>
      </c>
    </row>
    <row r="15" spans="1:18" ht="15" customHeight="1" x14ac:dyDescent="0.2">
      <c r="A15" s="4" t="s">
        <v>341</v>
      </c>
      <c r="B15" s="4" t="s">
        <v>461</v>
      </c>
      <c r="C15" s="7">
        <v>4</v>
      </c>
      <c r="D15" s="28">
        <v>197</v>
      </c>
      <c r="E15" s="13">
        <v>200</v>
      </c>
      <c r="F15" s="13">
        <v>197</v>
      </c>
      <c r="G15" s="13">
        <v>199</v>
      </c>
      <c r="H15" s="13">
        <v>199</v>
      </c>
      <c r="I15" s="13">
        <v>197</v>
      </c>
      <c r="J15" s="13">
        <v>199</v>
      </c>
      <c r="K15" s="13">
        <v>199</v>
      </c>
      <c r="L15" s="13">
        <v>199</v>
      </c>
      <c r="M15" s="13">
        <v>200</v>
      </c>
      <c r="N15" s="13">
        <v>200</v>
      </c>
      <c r="O15" s="28">
        <f>IF(SUM(E15:N15)&lt;&gt;0,AVERAGE(E15:N15),"")</f>
        <v>198.9</v>
      </c>
      <c r="P15" s="8">
        <f t="shared" si="0"/>
        <v>3</v>
      </c>
      <c r="Q15" s="27">
        <f t="shared" si="1"/>
        <v>1.9000000000000057</v>
      </c>
    </row>
    <row r="16" spans="1:18" ht="15" customHeight="1" x14ac:dyDescent="0.2">
      <c r="A16" s="4" t="s">
        <v>462</v>
      </c>
      <c r="B16" s="4" t="s">
        <v>461</v>
      </c>
      <c r="C16" s="7">
        <v>2</v>
      </c>
      <c r="D16" s="28">
        <v>198</v>
      </c>
      <c r="E16" s="13">
        <v>198</v>
      </c>
      <c r="F16" s="13">
        <v>198</v>
      </c>
      <c r="G16" s="13">
        <v>198</v>
      </c>
      <c r="H16" s="13">
        <v>198</v>
      </c>
      <c r="I16" s="13">
        <v>198</v>
      </c>
      <c r="J16" s="13">
        <v>200</v>
      </c>
      <c r="K16" s="13">
        <v>197</v>
      </c>
      <c r="L16" s="13">
        <v>198</v>
      </c>
      <c r="M16" s="13">
        <v>199</v>
      </c>
      <c r="N16" s="13">
        <v>198</v>
      </c>
      <c r="O16" s="28">
        <f>IF(SUM(E16:N16)&lt;&gt;0,AVERAGE(E16:N16),"")</f>
        <v>198.2</v>
      </c>
      <c r="P16" s="8">
        <f t="shared" si="0"/>
        <v>10</v>
      </c>
      <c r="Q16" s="27">
        <f t="shared" si="1"/>
        <v>0.19999999999998863</v>
      </c>
    </row>
    <row r="17" spans="1:17" ht="15" customHeight="1" x14ac:dyDescent="0.2">
      <c r="A17" s="4" t="s">
        <v>478</v>
      </c>
      <c r="B17" s="4" t="s">
        <v>461</v>
      </c>
      <c r="C17" s="7">
        <v>4</v>
      </c>
      <c r="D17" s="28">
        <v>196</v>
      </c>
      <c r="E17" s="13">
        <v>198</v>
      </c>
      <c r="F17" s="13">
        <v>198</v>
      </c>
      <c r="G17" s="13">
        <v>198</v>
      </c>
      <c r="H17" s="13">
        <v>195</v>
      </c>
      <c r="I17" s="13">
        <v>196</v>
      </c>
      <c r="J17" s="13">
        <v>199</v>
      </c>
      <c r="K17" s="13">
        <v>198</v>
      </c>
      <c r="L17" s="13">
        <v>197</v>
      </c>
      <c r="M17" s="13">
        <v>197</v>
      </c>
      <c r="N17" s="13">
        <v>200</v>
      </c>
      <c r="O17" s="28">
        <f>IF(SUM(E17:N17)&lt;&gt;0,AVERAGE(E17:N17),"")</f>
        <v>197.6</v>
      </c>
      <c r="P17" s="8">
        <f t="shared" si="0"/>
        <v>13</v>
      </c>
      <c r="Q17" s="27">
        <f t="shared" si="1"/>
        <v>1.5999999999999943</v>
      </c>
    </row>
    <row r="18" spans="1:17" ht="15" customHeight="1" x14ac:dyDescent="0.2">
      <c r="A18" s="4" t="s">
        <v>460</v>
      </c>
      <c r="B18" s="4" t="s">
        <v>461</v>
      </c>
      <c r="C18" s="7">
        <v>2</v>
      </c>
      <c r="D18" s="28">
        <v>198</v>
      </c>
      <c r="E18" s="13">
        <v>198</v>
      </c>
      <c r="F18" s="13">
        <v>199</v>
      </c>
      <c r="G18" s="13">
        <v>196</v>
      </c>
      <c r="H18" s="13">
        <v>196</v>
      </c>
      <c r="I18" s="13">
        <v>197</v>
      </c>
      <c r="J18" s="13">
        <v>197</v>
      </c>
      <c r="K18" s="13">
        <v>195</v>
      </c>
      <c r="L18" s="13">
        <v>194</v>
      </c>
      <c r="M18" s="13">
        <v>198</v>
      </c>
      <c r="N18" s="13">
        <v>196</v>
      </c>
      <c r="O18" s="28">
        <f>IF(SUM(E18:N18)&lt;&gt;0,AVERAGE(E18:N18),"")</f>
        <v>196.6</v>
      </c>
      <c r="P18" s="8">
        <f t="shared" si="0"/>
        <v>23</v>
      </c>
      <c r="Q18" s="27">
        <f t="shared" si="1"/>
        <v>-1.4000000000000057</v>
      </c>
    </row>
    <row r="19" spans="1:17" ht="15" customHeight="1" x14ac:dyDescent="0.2">
      <c r="A19" s="4" t="s">
        <v>553</v>
      </c>
      <c r="B19" s="4" t="s">
        <v>461</v>
      </c>
      <c r="C19" s="7">
        <v>14</v>
      </c>
      <c r="D19" s="28">
        <v>178</v>
      </c>
      <c r="E19" s="13">
        <v>185</v>
      </c>
      <c r="F19" s="13">
        <v>184</v>
      </c>
      <c r="G19" s="13">
        <v>183</v>
      </c>
      <c r="H19" s="13">
        <v>188</v>
      </c>
      <c r="I19" s="34">
        <v>190</v>
      </c>
      <c r="J19" s="13"/>
      <c r="K19" s="34">
        <v>192</v>
      </c>
      <c r="L19" s="13"/>
      <c r="M19" s="13"/>
      <c r="N19" s="13">
        <v>190</v>
      </c>
      <c r="O19" s="28">
        <f>IF(SUM(E19:N19)&lt;&gt;0,AVERAGE(E19:N19),"")</f>
        <v>187.42857142857142</v>
      </c>
      <c r="P19" s="8">
        <f t="shared" si="0"/>
        <v>85</v>
      </c>
      <c r="Q19" s="27">
        <f t="shared" si="1"/>
        <v>9.4285714285714164</v>
      </c>
    </row>
    <row r="20" spans="1:17" ht="15" customHeight="1" x14ac:dyDescent="0.2">
      <c r="A20" s="4" t="s">
        <v>369</v>
      </c>
      <c r="B20" s="4" t="s">
        <v>488</v>
      </c>
      <c r="C20" s="7">
        <v>6</v>
      </c>
      <c r="D20" s="28">
        <v>193.9</v>
      </c>
      <c r="E20" s="13">
        <v>193</v>
      </c>
      <c r="F20" s="13">
        <v>183</v>
      </c>
      <c r="G20" s="13">
        <v>190</v>
      </c>
      <c r="H20" s="13">
        <v>196</v>
      </c>
      <c r="I20" s="13">
        <v>191</v>
      </c>
      <c r="J20" s="13">
        <v>195</v>
      </c>
      <c r="K20" s="13">
        <v>191</v>
      </c>
      <c r="L20" s="13">
        <v>194</v>
      </c>
      <c r="M20" s="13">
        <v>194</v>
      </c>
      <c r="N20" s="13">
        <v>197</v>
      </c>
      <c r="O20" s="28">
        <f>IF(SUM(E20:N20)&lt;&gt;0,AVERAGE(E20:N20),"")</f>
        <v>192.4</v>
      </c>
      <c r="P20" s="8">
        <f t="shared" si="0"/>
        <v>60</v>
      </c>
      <c r="Q20" s="27">
        <f t="shared" si="1"/>
        <v>-1.5</v>
      </c>
    </row>
    <row r="21" spans="1:17" ht="15" customHeight="1" x14ac:dyDescent="0.2">
      <c r="A21" s="4" t="s">
        <v>563</v>
      </c>
      <c r="B21" s="4" t="s">
        <v>207</v>
      </c>
      <c r="C21" s="7">
        <v>16</v>
      </c>
      <c r="D21" s="28">
        <v>163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4" t="s">
        <v>571</v>
      </c>
      <c r="B22" s="4" t="s">
        <v>207</v>
      </c>
      <c r="C22" s="7">
        <v>17</v>
      </c>
      <c r="D22" s="28">
        <v>142.19999999999999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>IF(SUM(E22:N22)&lt;&gt;0,AVERAGE(E22:N22),"")</f>
        <v/>
      </c>
      <c r="P22" s="8" t="str">
        <f t="shared" si="0"/>
        <v/>
      </c>
      <c r="Q22" s="27" t="str">
        <f t="shared" si="1"/>
        <v/>
      </c>
    </row>
    <row r="23" spans="1:17" ht="15" customHeight="1" x14ac:dyDescent="0.2">
      <c r="A23" s="4" t="s">
        <v>520</v>
      </c>
      <c r="B23" s="4" t="s">
        <v>207</v>
      </c>
      <c r="C23" s="7">
        <v>10</v>
      </c>
      <c r="D23" s="28">
        <v>187.8</v>
      </c>
      <c r="E23" s="13">
        <v>192</v>
      </c>
      <c r="F23" s="13">
        <v>199</v>
      </c>
      <c r="G23" s="13">
        <v>200</v>
      </c>
      <c r="H23" s="13">
        <v>198</v>
      </c>
      <c r="I23" s="13">
        <v>198</v>
      </c>
      <c r="J23" s="13">
        <v>196</v>
      </c>
      <c r="K23" s="13">
        <v>199</v>
      </c>
      <c r="L23" s="13">
        <v>196</v>
      </c>
      <c r="M23" s="13">
        <v>197</v>
      </c>
      <c r="N23" s="13">
        <v>194</v>
      </c>
      <c r="O23" s="28">
        <f>IF(SUM(E23:N23)&lt;&gt;0,AVERAGE(E23:N23),"")</f>
        <v>196.9</v>
      </c>
      <c r="P23" s="8">
        <f t="shared" si="0"/>
        <v>20</v>
      </c>
      <c r="Q23" s="27">
        <f t="shared" si="1"/>
        <v>9.0999999999999943</v>
      </c>
    </row>
    <row r="24" spans="1:17" ht="15" customHeight="1" x14ac:dyDescent="0.2">
      <c r="A24" s="4" t="s">
        <v>564</v>
      </c>
      <c r="B24" s="4" t="s">
        <v>207</v>
      </c>
      <c r="C24" s="7">
        <v>16</v>
      </c>
      <c r="D24" s="28">
        <v>162</v>
      </c>
      <c r="E24" s="13">
        <v>188</v>
      </c>
      <c r="F24" s="13">
        <v>182</v>
      </c>
      <c r="G24" s="13">
        <v>189</v>
      </c>
      <c r="H24" s="13">
        <v>188</v>
      </c>
      <c r="I24" s="13">
        <v>185</v>
      </c>
      <c r="J24" s="13">
        <v>189</v>
      </c>
      <c r="K24" s="13">
        <v>188</v>
      </c>
      <c r="L24" s="13">
        <v>177</v>
      </c>
      <c r="M24" s="13">
        <v>188</v>
      </c>
      <c r="N24" s="13">
        <v>184</v>
      </c>
      <c r="O24" s="28">
        <f>IF(SUM(E24:N24)&lt;&gt;0,AVERAGE(E24:N24),"")</f>
        <v>185.8</v>
      </c>
      <c r="P24" s="8">
        <f t="shared" si="0"/>
        <v>92</v>
      </c>
      <c r="Q24" s="27">
        <f t="shared" si="1"/>
        <v>23.800000000000011</v>
      </c>
    </row>
    <row r="25" spans="1:17" ht="15" customHeight="1" x14ac:dyDescent="0.2">
      <c r="A25" s="4" t="s">
        <v>566</v>
      </c>
      <c r="B25" s="4" t="s">
        <v>207</v>
      </c>
      <c r="C25" s="7">
        <v>17</v>
      </c>
      <c r="D25" s="28">
        <v>158.4</v>
      </c>
      <c r="E25" s="13">
        <v>183</v>
      </c>
      <c r="F25" s="13">
        <v>184</v>
      </c>
      <c r="G25" s="13">
        <v>170</v>
      </c>
      <c r="H25" s="13">
        <v>181</v>
      </c>
      <c r="I25" s="13">
        <v>171</v>
      </c>
      <c r="J25" s="13">
        <v>175</v>
      </c>
      <c r="K25" s="13">
        <v>178</v>
      </c>
      <c r="L25" s="13">
        <v>185</v>
      </c>
      <c r="M25" s="13">
        <v>173</v>
      </c>
      <c r="N25" s="13">
        <v>188</v>
      </c>
      <c r="O25" s="28">
        <f>IF(SUM(E25:N25)&lt;&gt;0,AVERAGE(E25:N25),"")</f>
        <v>178.8</v>
      </c>
      <c r="P25" s="8">
        <f t="shared" si="0"/>
        <v>110</v>
      </c>
      <c r="Q25" s="27">
        <f t="shared" si="1"/>
        <v>20.400000000000006</v>
      </c>
    </row>
    <row r="26" spans="1:17" ht="15" customHeight="1" x14ac:dyDescent="0.2">
      <c r="A26" s="4" t="s">
        <v>567</v>
      </c>
      <c r="B26" s="4" t="s">
        <v>207</v>
      </c>
      <c r="C26" s="7">
        <v>17</v>
      </c>
      <c r="D26" s="28">
        <v>156.19999999999999</v>
      </c>
      <c r="E26" s="13">
        <v>170</v>
      </c>
      <c r="F26" s="13">
        <v>172</v>
      </c>
      <c r="G26" s="13">
        <v>178</v>
      </c>
      <c r="H26" s="13">
        <v>185</v>
      </c>
      <c r="I26" s="13">
        <v>186</v>
      </c>
      <c r="J26" s="13">
        <v>185</v>
      </c>
      <c r="K26" s="13">
        <v>164</v>
      </c>
      <c r="L26" s="13">
        <v>181</v>
      </c>
      <c r="M26" s="13">
        <v>169</v>
      </c>
      <c r="N26" s="13">
        <v>176</v>
      </c>
      <c r="O26" s="28">
        <f>IF(SUM(E26:N26)&lt;&gt;0,AVERAGE(E26:N26),"")</f>
        <v>176.6</v>
      </c>
      <c r="P26" s="8">
        <f t="shared" si="0"/>
        <v>112</v>
      </c>
      <c r="Q26" s="27">
        <f t="shared" si="1"/>
        <v>20.400000000000006</v>
      </c>
    </row>
    <row r="27" spans="1:17" ht="15" customHeight="1" x14ac:dyDescent="0.2">
      <c r="A27" s="4" t="s">
        <v>568</v>
      </c>
      <c r="B27" s="4" t="s">
        <v>207</v>
      </c>
      <c r="C27" s="7">
        <v>17</v>
      </c>
      <c r="D27" s="28">
        <v>155</v>
      </c>
      <c r="E27" s="13">
        <v>170</v>
      </c>
      <c r="F27" s="13">
        <v>138</v>
      </c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154</v>
      </c>
      <c r="P27" s="8">
        <f t="shared" si="0"/>
        <v>128</v>
      </c>
      <c r="Q27" s="27">
        <f t="shared" si="1"/>
        <v>-1</v>
      </c>
    </row>
    <row r="28" spans="1:17" ht="15" customHeight="1" x14ac:dyDescent="0.2">
      <c r="A28" s="4" t="s">
        <v>228</v>
      </c>
      <c r="B28" s="4" t="s">
        <v>114</v>
      </c>
      <c r="C28" s="7">
        <v>2</v>
      </c>
      <c r="D28" s="28">
        <v>197.9</v>
      </c>
      <c r="E28" s="13">
        <v>197</v>
      </c>
      <c r="F28" s="13">
        <v>197</v>
      </c>
      <c r="G28" s="13">
        <v>198</v>
      </c>
      <c r="H28" s="13">
        <v>196</v>
      </c>
      <c r="I28" s="13">
        <v>199</v>
      </c>
      <c r="J28" s="13">
        <v>198</v>
      </c>
      <c r="K28" s="13">
        <v>200</v>
      </c>
      <c r="L28" s="13">
        <v>197</v>
      </c>
      <c r="M28" s="13">
        <v>193</v>
      </c>
      <c r="N28" s="13">
        <v>197</v>
      </c>
      <c r="O28" s="28">
        <f>IF(SUM(E28:N28)&lt;&gt;0,AVERAGE(E28:N28),"")</f>
        <v>197.2</v>
      </c>
      <c r="P28" s="8">
        <f t="shared" si="0"/>
        <v>18</v>
      </c>
      <c r="Q28" s="27">
        <f t="shared" si="1"/>
        <v>-0.70000000000001705</v>
      </c>
    </row>
    <row r="29" spans="1:17" ht="15" customHeight="1" x14ac:dyDescent="0.2">
      <c r="A29" s="4" t="s">
        <v>473</v>
      </c>
      <c r="B29" s="4" t="s">
        <v>114</v>
      </c>
      <c r="C29" s="7">
        <v>4</v>
      </c>
      <c r="D29" s="28">
        <v>196.6</v>
      </c>
      <c r="E29" s="13">
        <v>193</v>
      </c>
      <c r="F29" s="13">
        <v>200</v>
      </c>
      <c r="G29" s="13">
        <v>195</v>
      </c>
      <c r="H29" s="13">
        <v>196</v>
      </c>
      <c r="I29" s="13">
        <v>198</v>
      </c>
      <c r="J29" s="13">
        <v>195</v>
      </c>
      <c r="K29" s="13">
        <v>193</v>
      </c>
      <c r="L29" s="13">
        <v>198</v>
      </c>
      <c r="M29" s="13">
        <v>194</v>
      </c>
      <c r="N29" s="13">
        <v>194</v>
      </c>
      <c r="O29" s="28">
        <f>IF(SUM(E29:N29)&lt;&gt;0,AVERAGE(E29:N29),"")</f>
        <v>195.6</v>
      </c>
      <c r="P29" s="8">
        <f t="shared" si="0"/>
        <v>31</v>
      </c>
      <c r="Q29" s="27">
        <f t="shared" si="1"/>
        <v>-1</v>
      </c>
    </row>
    <row r="30" spans="1:17" ht="15" customHeight="1" x14ac:dyDescent="0.2">
      <c r="A30" s="4" t="s">
        <v>247</v>
      </c>
      <c r="B30" s="4" t="s">
        <v>114</v>
      </c>
      <c r="C30" s="7">
        <v>7</v>
      </c>
      <c r="D30" s="28">
        <v>192.9</v>
      </c>
      <c r="E30" s="13">
        <v>193</v>
      </c>
      <c r="F30" s="13">
        <v>194</v>
      </c>
      <c r="G30" s="13">
        <v>190</v>
      </c>
      <c r="H30" s="13">
        <v>191</v>
      </c>
      <c r="I30" s="13">
        <v>190</v>
      </c>
      <c r="J30" s="13">
        <v>185</v>
      </c>
      <c r="K30" s="13">
        <v>190</v>
      </c>
      <c r="L30" s="13">
        <v>179</v>
      </c>
      <c r="M30" s="13">
        <v>184</v>
      </c>
      <c r="N30" s="13">
        <v>190</v>
      </c>
      <c r="O30" s="28">
        <f>IF(SUM(E30:N30)&lt;&gt;0,AVERAGE(E30:N30),"")</f>
        <v>188.6</v>
      </c>
      <c r="P30" s="8">
        <f t="shared" si="0"/>
        <v>80</v>
      </c>
      <c r="Q30" s="27">
        <f t="shared" si="1"/>
        <v>-4.3000000000000114</v>
      </c>
    </row>
    <row r="31" spans="1:17" ht="15" customHeight="1" x14ac:dyDescent="0.2">
      <c r="A31" s="4" t="s">
        <v>279</v>
      </c>
      <c r="B31" s="4" t="s">
        <v>114</v>
      </c>
      <c r="C31" s="7">
        <v>8</v>
      </c>
      <c r="D31" s="28">
        <v>192.2</v>
      </c>
      <c r="E31" s="13">
        <v>194</v>
      </c>
      <c r="F31" s="13">
        <v>189</v>
      </c>
      <c r="G31" s="13">
        <v>187</v>
      </c>
      <c r="H31" s="13">
        <v>185</v>
      </c>
      <c r="I31" s="13">
        <v>168</v>
      </c>
      <c r="J31" s="13">
        <v>175</v>
      </c>
      <c r="K31" s="13">
        <v>177</v>
      </c>
      <c r="L31" s="13">
        <v>173</v>
      </c>
      <c r="M31" s="13">
        <v>185</v>
      </c>
      <c r="N31" s="13">
        <v>186</v>
      </c>
      <c r="O31" s="28">
        <f>IF(SUM(E31:N31)&lt;&gt;0,AVERAGE(E31:N31),"")</f>
        <v>181.9</v>
      </c>
      <c r="P31" s="8">
        <f t="shared" si="0"/>
        <v>105</v>
      </c>
      <c r="Q31" s="27">
        <f t="shared" si="1"/>
        <v>-10.299999999999983</v>
      </c>
    </row>
    <row r="32" spans="1:17" ht="15" customHeight="1" x14ac:dyDescent="0.2">
      <c r="A32" s="4" t="s">
        <v>480</v>
      </c>
      <c r="B32" s="4" t="s">
        <v>219</v>
      </c>
      <c r="C32" s="7">
        <v>5</v>
      </c>
      <c r="D32" s="28">
        <v>195.8</v>
      </c>
      <c r="E32" s="13">
        <v>197</v>
      </c>
      <c r="F32" s="13">
        <v>198</v>
      </c>
      <c r="G32" s="13">
        <v>198</v>
      </c>
      <c r="H32" s="13">
        <v>194</v>
      </c>
      <c r="I32" s="13"/>
      <c r="J32" s="13">
        <v>199</v>
      </c>
      <c r="K32" s="13">
        <v>200</v>
      </c>
      <c r="L32" s="13">
        <v>194</v>
      </c>
      <c r="M32" s="13">
        <v>200</v>
      </c>
      <c r="N32" s="13">
        <v>197</v>
      </c>
      <c r="O32" s="28">
        <f>IF(SUM(E32:N32)&lt;&gt;0,AVERAGE(E32:N32),"")</f>
        <v>197.44444444444446</v>
      </c>
      <c r="P32" s="8">
        <f t="shared" si="0"/>
        <v>16</v>
      </c>
      <c r="Q32" s="27">
        <f t="shared" si="1"/>
        <v>1.6444444444444457</v>
      </c>
    </row>
    <row r="33" spans="1:17" ht="15" customHeight="1" x14ac:dyDescent="0.2">
      <c r="A33" s="4" t="s">
        <v>476</v>
      </c>
      <c r="B33" s="4" t="s">
        <v>219</v>
      </c>
      <c r="C33" s="7">
        <v>4</v>
      </c>
      <c r="D33" s="28">
        <v>196.2</v>
      </c>
      <c r="E33" s="13">
        <v>196</v>
      </c>
      <c r="F33" s="13">
        <v>196</v>
      </c>
      <c r="G33" s="13">
        <v>195</v>
      </c>
      <c r="H33" s="13">
        <v>197</v>
      </c>
      <c r="I33" s="13">
        <v>199</v>
      </c>
      <c r="J33" s="13">
        <v>197</v>
      </c>
      <c r="K33" s="13">
        <v>198</v>
      </c>
      <c r="L33" s="13">
        <v>199</v>
      </c>
      <c r="M33" s="13">
        <v>200</v>
      </c>
      <c r="N33" s="13">
        <v>197</v>
      </c>
      <c r="O33" s="28">
        <f>IF(SUM(E33:N33)&lt;&gt;0,AVERAGE(E33:N33),"")</f>
        <v>197.4</v>
      </c>
      <c r="P33" s="8">
        <f t="shared" si="0"/>
        <v>17</v>
      </c>
      <c r="Q33" s="27">
        <f t="shared" si="1"/>
        <v>1.2000000000000171</v>
      </c>
    </row>
    <row r="34" spans="1:17" ht="15" customHeight="1" x14ac:dyDescent="0.2">
      <c r="A34" s="4" t="s">
        <v>212</v>
      </c>
      <c r="B34" s="4" t="s">
        <v>219</v>
      </c>
      <c r="C34" s="7">
        <v>9</v>
      </c>
      <c r="D34" s="28">
        <v>189.8</v>
      </c>
      <c r="E34" s="13">
        <v>189</v>
      </c>
      <c r="F34" s="13">
        <v>195</v>
      </c>
      <c r="G34" s="13">
        <v>194</v>
      </c>
      <c r="H34" s="13">
        <v>192</v>
      </c>
      <c r="I34" s="13">
        <v>194</v>
      </c>
      <c r="J34" s="13">
        <v>194</v>
      </c>
      <c r="K34" s="13">
        <v>193</v>
      </c>
      <c r="L34" s="13">
        <v>193</v>
      </c>
      <c r="M34" s="13">
        <v>196</v>
      </c>
      <c r="N34" s="13">
        <v>190</v>
      </c>
      <c r="O34" s="28">
        <f>IF(SUM(E34:N34)&lt;&gt;0,AVERAGE(E34:N34),"")</f>
        <v>193</v>
      </c>
      <c r="P34" s="8">
        <f t="shared" si="0"/>
        <v>54</v>
      </c>
      <c r="Q34" s="27">
        <f t="shared" si="1"/>
        <v>3.1999999999999886</v>
      </c>
    </row>
    <row r="35" spans="1:17" ht="15" customHeight="1" x14ac:dyDescent="0.2">
      <c r="A35" s="4" t="s">
        <v>539</v>
      </c>
      <c r="B35" s="4" t="s">
        <v>219</v>
      </c>
      <c r="C35" s="7">
        <v>13</v>
      </c>
      <c r="D35" s="28">
        <v>182.7</v>
      </c>
      <c r="E35" s="13">
        <v>181</v>
      </c>
      <c r="F35" s="13">
        <v>178</v>
      </c>
      <c r="G35" s="13">
        <v>181</v>
      </c>
      <c r="H35" s="13">
        <v>176</v>
      </c>
      <c r="I35" s="13">
        <v>181</v>
      </c>
      <c r="J35" s="13">
        <v>185</v>
      </c>
      <c r="K35" s="13">
        <v>182</v>
      </c>
      <c r="L35" s="13">
        <v>187</v>
      </c>
      <c r="M35" s="13">
        <v>185</v>
      </c>
      <c r="N35" s="13">
        <v>185</v>
      </c>
      <c r="O35" s="28">
        <f>IF(SUM(E35:N35)&lt;&gt;0,AVERAGE(E35:N35),"")</f>
        <v>182.1</v>
      </c>
      <c r="P35" s="8">
        <f t="shared" si="0"/>
        <v>104</v>
      </c>
      <c r="Q35" s="27">
        <f t="shared" si="1"/>
        <v>-0.59999999999999432</v>
      </c>
    </row>
    <row r="36" spans="1:17" ht="15" customHeight="1" x14ac:dyDescent="0.2">
      <c r="A36" s="4" t="s">
        <v>509</v>
      </c>
      <c r="B36" s="4" t="s">
        <v>51</v>
      </c>
      <c r="C36" s="7">
        <v>9</v>
      </c>
      <c r="D36" s="28">
        <v>190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>IF(SUM(E36:N36)&lt;&gt;0,AVERAGE(E36:N36),"")</f>
        <v/>
      </c>
      <c r="P36" s="8" t="str">
        <f t="shared" si="0"/>
        <v/>
      </c>
      <c r="Q36" s="27" t="str">
        <f t="shared" si="1"/>
        <v/>
      </c>
    </row>
    <row r="37" spans="1:17" ht="15" customHeight="1" x14ac:dyDescent="0.2">
      <c r="A37" s="4" t="s">
        <v>550</v>
      </c>
      <c r="B37" s="4" t="s">
        <v>51</v>
      </c>
      <c r="C37" s="7">
        <v>14</v>
      </c>
      <c r="D37" s="28">
        <v>179.4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>IF(SUM(E37:N37)&lt;&gt;0,AVERAGE(E37:N37),"")</f>
        <v/>
      </c>
      <c r="P37" s="8" t="str">
        <f t="shared" si="0"/>
        <v/>
      </c>
      <c r="Q37" s="27" t="str">
        <f t="shared" si="1"/>
        <v/>
      </c>
    </row>
    <row r="38" spans="1:17" ht="15" customHeight="1" x14ac:dyDescent="0.2">
      <c r="A38" s="4" t="s">
        <v>560</v>
      </c>
      <c r="B38" s="4" t="s">
        <v>51</v>
      </c>
      <c r="C38" s="7">
        <v>16</v>
      </c>
      <c r="D38" s="28">
        <v>170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325</v>
      </c>
      <c r="B39" s="4" t="s">
        <v>51</v>
      </c>
      <c r="C39" s="7">
        <v>1</v>
      </c>
      <c r="D39" s="28">
        <v>198.8</v>
      </c>
      <c r="E39" s="13">
        <v>198</v>
      </c>
      <c r="F39" s="13">
        <v>198</v>
      </c>
      <c r="G39" s="13">
        <v>198</v>
      </c>
      <c r="H39" s="13">
        <v>198</v>
      </c>
      <c r="I39" s="13">
        <v>199</v>
      </c>
      <c r="J39" s="13">
        <v>199</v>
      </c>
      <c r="K39" s="13">
        <v>195</v>
      </c>
      <c r="L39" s="13">
        <v>197</v>
      </c>
      <c r="M39" s="13">
        <v>197</v>
      </c>
      <c r="N39" s="13">
        <v>200</v>
      </c>
      <c r="O39" s="28">
        <f>IF(SUM(E39:N39)&lt;&gt;0,AVERAGE(E39:N39),"")</f>
        <v>197.9</v>
      </c>
      <c r="P39" s="8">
        <f t="shared" si="0"/>
        <v>12</v>
      </c>
      <c r="Q39" s="27">
        <f t="shared" si="1"/>
        <v>-0.90000000000000568</v>
      </c>
    </row>
    <row r="40" spans="1:17" ht="15" customHeight="1" x14ac:dyDescent="0.2">
      <c r="A40" s="4" t="s">
        <v>173</v>
      </c>
      <c r="B40" s="4" t="s">
        <v>51</v>
      </c>
      <c r="C40" s="7">
        <v>5</v>
      </c>
      <c r="D40" s="28">
        <v>195.5</v>
      </c>
      <c r="E40" s="13">
        <v>195</v>
      </c>
      <c r="F40" s="13">
        <v>197</v>
      </c>
      <c r="G40" s="13">
        <v>196</v>
      </c>
      <c r="H40" s="13">
        <v>193</v>
      </c>
      <c r="I40" s="13">
        <v>193</v>
      </c>
      <c r="J40" s="13">
        <v>198</v>
      </c>
      <c r="K40" s="13">
        <v>195</v>
      </c>
      <c r="L40" s="13">
        <v>191</v>
      </c>
      <c r="M40" s="13">
        <v>195</v>
      </c>
      <c r="N40" s="13">
        <v>191</v>
      </c>
      <c r="O40" s="28">
        <f>IF(SUM(E40:N40)&lt;&gt;0,AVERAGE(E40:N40),"")</f>
        <v>194.4</v>
      </c>
      <c r="P40" s="8">
        <f t="shared" si="0"/>
        <v>43</v>
      </c>
      <c r="Q40" s="27">
        <f t="shared" si="1"/>
        <v>-1.0999999999999943</v>
      </c>
    </row>
    <row r="41" spans="1:17" ht="15" customHeight="1" x14ac:dyDescent="0.2">
      <c r="A41" s="4" t="s">
        <v>572</v>
      </c>
      <c r="B41" s="4" t="s">
        <v>51</v>
      </c>
      <c r="C41" s="7">
        <v>17</v>
      </c>
      <c r="D41" s="28">
        <v>127.2</v>
      </c>
      <c r="E41" s="13">
        <v>112</v>
      </c>
      <c r="F41" s="13">
        <v>115</v>
      </c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113.5</v>
      </c>
      <c r="P41" s="8">
        <f t="shared" si="0"/>
        <v>132</v>
      </c>
      <c r="Q41" s="27">
        <f t="shared" si="1"/>
        <v>-13.700000000000003</v>
      </c>
    </row>
    <row r="42" spans="1:17" ht="15" customHeight="1" x14ac:dyDescent="0.2">
      <c r="A42" s="4" t="s">
        <v>458</v>
      </c>
      <c r="B42" s="4" t="s">
        <v>317</v>
      </c>
      <c r="C42" s="7">
        <v>1</v>
      </c>
      <c r="D42" s="28">
        <v>198.3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>IF(SUM(E42:N42)&lt;&gt;0,AVERAGE(E42:N42),"")</f>
        <v/>
      </c>
      <c r="P42" s="8" t="str">
        <f t="shared" si="0"/>
        <v/>
      </c>
      <c r="Q42" s="27" t="str">
        <f t="shared" si="1"/>
        <v/>
      </c>
    </row>
    <row r="43" spans="1:17" ht="15" customHeight="1" x14ac:dyDescent="0.2">
      <c r="A43" s="4" t="s">
        <v>357</v>
      </c>
      <c r="B43" s="4" t="s">
        <v>125</v>
      </c>
      <c r="C43" s="7">
        <v>5</v>
      </c>
      <c r="D43" s="28">
        <v>195.5</v>
      </c>
      <c r="E43" s="13">
        <v>194</v>
      </c>
      <c r="F43" s="13">
        <v>199</v>
      </c>
      <c r="G43" s="13">
        <v>200</v>
      </c>
      <c r="H43" s="13">
        <v>195</v>
      </c>
      <c r="I43" s="13">
        <v>199</v>
      </c>
      <c r="J43" s="13">
        <v>195</v>
      </c>
      <c r="K43" s="13">
        <v>196</v>
      </c>
      <c r="L43" s="13">
        <v>198</v>
      </c>
      <c r="M43" s="13">
        <v>195</v>
      </c>
      <c r="N43" s="13">
        <v>196</v>
      </c>
      <c r="O43" s="28">
        <f>IF(SUM(E43:N43)&lt;&gt;0,AVERAGE(E43:N43),"")</f>
        <v>196.7</v>
      </c>
      <c r="P43" s="8">
        <f t="shared" si="0"/>
        <v>21</v>
      </c>
      <c r="Q43" s="27">
        <f t="shared" si="1"/>
        <v>1.1999999999999886</v>
      </c>
    </row>
    <row r="44" spans="1:17" ht="15" customHeight="1" x14ac:dyDescent="0.2">
      <c r="A44" s="4" t="s">
        <v>329</v>
      </c>
      <c r="B44" s="4" t="s">
        <v>125</v>
      </c>
      <c r="C44" s="7">
        <v>3</v>
      </c>
      <c r="D44" s="28">
        <v>197.3</v>
      </c>
      <c r="E44" s="13">
        <v>200</v>
      </c>
      <c r="F44" s="13">
        <v>199</v>
      </c>
      <c r="G44" s="13">
        <v>195</v>
      </c>
      <c r="H44" s="13">
        <v>197</v>
      </c>
      <c r="I44" s="13">
        <v>196</v>
      </c>
      <c r="J44" s="13">
        <v>191</v>
      </c>
      <c r="K44" s="13">
        <v>194</v>
      </c>
      <c r="L44" s="13">
        <v>200</v>
      </c>
      <c r="M44" s="13">
        <v>196</v>
      </c>
      <c r="N44" s="13">
        <v>192</v>
      </c>
      <c r="O44" s="28">
        <f>IF(SUM(E44:N44)&lt;&gt;0,AVERAGE(E44:N44),"")</f>
        <v>196</v>
      </c>
      <c r="P44" s="8">
        <f t="shared" si="0"/>
        <v>28</v>
      </c>
      <c r="Q44" s="27">
        <f t="shared" si="1"/>
        <v>-1.3000000000000114</v>
      </c>
    </row>
    <row r="45" spans="1:17" ht="15" customHeight="1" x14ac:dyDescent="0.2">
      <c r="A45" s="4" t="s">
        <v>333</v>
      </c>
      <c r="B45" s="4" t="s">
        <v>125</v>
      </c>
      <c r="C45" s="7">
        <v>3</v>
      </c>
      <c r="D45" s="28">
        <v>197.1</v>
      </c>
      <c r="E45" s="13">
        <v>196</v>
      </c>
      <c r="F45" s="13">
        <v>198</v>
      </c>
      <c r="G45" s="13">
        <v>197</v>
      </c>
      <c r="H45" s="13">
        <v>199</v>
      </c>
      <c r="I45" s="13">
        <v>198</v>
      </c>
      <c r="J45" s="13">
        <v>179</v>
      </c>
      <c r="K45" s="13">
        <v>184</v>
      </c>
      <c r="L45" s="13">
        <v>199</v>
      </c>
      <c r="M45" s="13">
        <v>200</v>
      </c>
      <c r="N45" s="13">
        <v>197</v>
      </c>
      <c r="O45" s="28">
        <f>IF(SUM(E45:N45)&lt;&gt;0,AVERAGE(E45:N45),"")</f>
        <v>194.7</v>
      </c>
      <c r="P45" s="8">
        <f t="shared" si="0"/>
        <v>39</v>
      </c>
      <c r="Q45" s="27">
        <f t="shared" si="1"/>
        <v>-2.4000000000000057</v>
      </c>
    </row>
    <row r="46" spans="1:17" ht="15" customHeight="1" x14ac:dyDescent="0.2">
      <c r="A46" s="4" t="s">
        <v>355</v>
      </c>
      <c r="B46" s="4" t="s">
        <v>125</v>
      </c>
      <c r="C46" s="7">
        <v>4</v>
      </c>
      <c r="D46" s="28">
        <v>196.3</v>
      </c>
      <c r="E46" s="13"/>
      <c r="F46" s="13">
        <v>195</v>
      </c>
      <c r="G46" s="13">
        <v>192</v>
      </c>
      <c r="H46" s="13">
        <v>188</v>
      </c>
      <c r="I46" s="13">
        <v>191</v>
      </c>
      <c r="J46" s="13">
        <v>189</v>
      </c>
      <c r="K46" s="13">
        <v>195</v>
      </c>
      <c r="L46" s="13">
        <v>189</v>
      </c>
      <c r="M46" s="13">
        <v>188</v>
      </c>
      <c r="N46" s="13">
        <v>189</v>
      </c>
      <c r="O46" s="28">
        <f>IF(SUM(E46:N46)&lt;&gt;0,AVERAGE(E46:N46),"")</f>
        <v>190.66666666666666</v>
      </c>
      <c r="P46" s="8">
        <f t="shared" si="0"/>
        <v>73</v>
      </c>
      <c r="Q46" s="27">
        <f t="shared" si="1"/>
        <v>-5.6333333333333542</v>
      </c>
    </row>
    <row r="47" spans="1:17" ht="15" customHeight="1" x14ac:dyDescent="0.2">
      <c r="A47" s="4" t="s">
        <v>534</v>
      </c>
      <c r="B47" s="4" t="s">
        <v>125</v>
      </c>
      <c r="C47" s="7">
        <v>12</v>
      </c>
      <c r="D47" s="28">
        <v>183.2</v>
      </c>
      <c r="E47" s="13">
        <v>186</v>
      </c>
      <c r="F47" s="13">
        <v>185</v>
      </c>
      <c r="G47" s="13">
        <v>177</v>
      </c>
      <c r="H47" s="13">
        <v>184</v>
      </c>
      <c r="I47" s="13">
        <v>190</v>
      </c>
      <c r="J47" s="13">
        <v>179</v>
      </c>
      <c r="K47" s="13">
        <v>192</v>
      </c>
      <c r="L47" s="13">
        <v>189</v>
      </c>
      <c r="M47" s="13">
        <v>187</v>
      </c>
      <c r="N47" s="13">
        <v>187</v>
      </c>
      <c r="O47" s="28">
        <f>IF(SUM(E47:N47)&lt;&gt;0,AVERAGE(E47:N47),"")</f>
        <v>185.6</v>
      </c>
      <c r="P47" s="8">
        <f t="shared" si="0"/>
        <v>93</v>
      </c>
      <c r="Q47" s="27">
        <f t="shared" si="1"/>
        <v>2.4000000000000057</v>
      </c>
    </row>
    <row r="48" spans="1:17" ht="15" customHeight="1" x14ac:dyDescent="0.2">
      <c r="A48" s="4" t="s">
        <v>546</v>
      </c>
      <c r="B48" s="4" t="s">
        <v>125</v>
      </c>
      <c r="C48" s="7">
        <v>13</v>
      </c>
      <c r="D48" s="28">
        <v>180</v>
      </c>
      <c r="E48" s="13">
        <v>182</v>
      </c>
      <c r="F48" s="13">
        <v>186</v>
      </c>
      <c r="G48" s="13">
        <v>171</v>
      </c>
      <c r="H48" s="13">
        <v>169</v>
      </c>
      <c r="I48" s="13">
        <v>175</v>
      </c>
      <c r="J48" s="13">
        <v>168</v>
      </c>
      <c r="K48" s="13">
        <v>163</v>
      </c>
      <c r="L48" s="13">
        <v>174</v>
      </c>
      <c r="M48" s="13">
        <v>176</v>
      </c>
      <c r="N48" s="13">
        <v>175</v>
      </c>
      <c r="O48" s="28">
        <f>IF(SUM(E48:N48)&lt;&gt;0,AVERAGE(E48:N48),"")</f>
        <v>173.9</v>
      </c>
      <c r="P48" s="8">
        <f t="shared" si="0"/>
        <v>117</v>
      </c>
      <c r="Q48" s="27">
        <f t="shared" si="1"/>
        <v>-6.0999999999999943</v>
      </c>
    </row>
    <row r="49" spans="1:17" ht="15" customHeight="1" x14ac:dyDescent="0.2">
      <c r="A49" s="4" t="s">
        <v>469</v>
      </c>
      <c r="B49" s="4" t="s">
        <v>422</v>
      </c>
      <c r="C49" s="7">
        <v>3</v>
      </c>
      <c r="D49" s="28">
        <v>197.2</v>
      </c>
      <c r="E49" s="13">
        <v>197</v>
      </c>
      <c r="F49" s="13">
        <v>199</v>
      </c>
      <c r="G49" s="13">
        <v>198</v>
      </c>
      <c r="H49" s="13">
        <v>198</v>
      </c>
      <c r="I49" s="13">
        <v>196</v>
      </c>
      <c r="J49" s="13">
        <v>198</v>
      </c>
      <c r="K49" s="13">
        <v>198</v>
      </c>
      <c r="L49" s="13">
        <v>199</v>
      </c>
      <c r="M49" s="13">
        <v>200</v>
      </c>
      <c r="N49" s="13">
        <v>200</v>
      </c>
      <c r="O49" s="28">
        <f>IF(SUM(E49:N49)&lt;&gt;0,AVERAGE(E49:N49),"")</f>
        <v>198.3</v>
      </c>
      <c r="P49" s="8">
        <f t="shared" si="0"/>
        <v>9</v>
      </c>
      <c r="Q49" s="27">
        <f t="shared" si="1"/>
        <v>1.1000000000000227</v>
      </c>
    </row>
    <row r="50" spans="1:17" ht="15" customHeight="1" x14ac:dyDescent="0.2">
      <c r="A50" s="4" t="s">
        <v>489</v>
      </c>
      <c r="B50" s="4" t="s">
        <v>422</v>
      </c>
      <c r="C50" s="7">
        <v>6</v>
      </c>
      <c r="D50" s="28">
        <v>193.7</v>
      </c>
      <c r="E50" s="13">
        <v>191</v>
      </c>
      <c r="F50" s="13">
        <v>194</v>
      </c>
      <c r="G50" s="13">
        <v>194</v>
      </c>
      <c r="H50" s="13">
        <v>194</v>
      </c>
      <c r="I50" s="13">
        <v>192</v>
      </c>
      <c r="J50" s="13">
        <v>193</v>
      </c>
      <c r="K50" s="13">
        <v>196</v>
      </c>
      <c r="L50" s="13">
        <v>195</v>
      </c>
      <c r="M50" s="13">
        <v>197</v>
      </c>
      <c r="N50" s="13">
        <v>195</v>
      </c>
      <c r="O50" s="28">
        <f>IF(SUM(E50:N50)&lt;&gt;0,AVERAGE(E50:N50),"")</f>
        <v>194.1</v>
      </c>
      <c r="P50" s="8">
        <f t="shared" si="0"/>
        <v>46</v>
      </c>
      <c r="Q50" s="27">
        <f t="shared" si="1"/>
        <v>0.40000000000000568</v>
      </c>
    </row>
    <row r="51" spans="1:17" ht="15" customHeight="1" x14ac:dyDescent="0.2">
      <c r="A51" s="4" t="s">
        <v>491</v>
      </c>
      <c r="B51" s="4" t="s">
        <v>422</v>
      </c>
      <c r="C51" s="7">
        <v>7</v>
      </c>
      <c r="D51" s="28">
        <v>193.2</v>
      </c>
      <c r="E51" s="13">
        <v>191</v>
      </c>
      <c r="F51" s="13">
        <v>192</v>
      </c>
      <c r="G51" s="13">
        <v>195</v>
      </c>
      <c r="H51" s="13">
        <v>194</v>
      </c>
      <c r="I51" s="13">
        <v>189</v>
      </c>
      <c r="J51" s="13">
        <v>193</v>
      </c>
      <c r="K51" s="13">
        <v>190</v>
      </c>
      <c r="L51" s="13">
        <v>194</v>
      </c>
      <c r="M51" s="13">
        <v>197</v>
      </c>
      <c r="N51" s="13">
        <v>193</v>
      </c>
      <c r="O51" s="28">
        <f>IF(SUM(E51:N51)&lt;&gt;0,AVERAGE(E51:N51),"")</f>
        <v>192.8</v>
      </c>
      <c r="P51" s="8">
        <f t="shared" si="0"/>
        <v>55</v>
      </c>
      <c r="Q51" s="27">
        <f t="shared" si="1"/>
        <v>-0.39999999999997726</v>
      </c>
    </row>
    <row r="52" spans="1:17" ht="15" customHeight="1" x14ac:dyDescent="0.2">
      <c r="A52" s="4" t="s">
        <v>500</v>
      </c>
      <c r="B52" s="4" t="s">
        <v>422</v>
      </c>
      <c r="C52" s="7">
        <v>8</v>
      </c>
      <c r="D52" s="28">
        <v>192.5</v>
      </c>
      <c r="E52" s="13">
        <v>189</v>
      </c>
      <c r="F52" s="13">
        <v>193</v>
      </c>
      <c r="G52" s="13">
        <v>187</v>
      </c>
      <c r="H52" s="13">
        <v>191</v>
      </c>
      <c r="I52" s="13">
        <v>192</v>
      </c>
      <c r="J52" s="13">
        <v>191</v>
      </c>
      <c r="K52" s="13">
        <v>192</v>
      </c>
      <c r="L52" s="13">
        <v>186</v>
      </c>
      <c r="M52" s="13">
        <v>190</v>
      </c>
      <c r="N52" s="13">
        <v>192</v>
      </c>
      <c r="O52" s="28">
        <f>IF(SUM(E52:N52)&lt;&gt;0,AVERAGE(E52:N52),"")</f>
        <v>190.3</v>
      </c>
      <c r="P52" s="8">
        <f t="shared" si="0"/>
        <v>74</v>
      </c>
      <c r="Q52" s="27">
        <f t="shared" si="1"/>
        <v>-2.1999999999999886</v>
      </c>
    </row>
    <row r="53" spans="1:17" ht="15" customHeight="1" x14ac:dyDescent="0.2">
      <c r="A53" s="4" t="s">
        <v>498</v>
      </c>
      <c r="B53" s="4" t="s">
        <v>422</v>
      </c>
      <c r="C53" s="7">
        <v>7</v>
      </c>
      <c r="D53" s="28">
        <v>192.7</v>
      </c>
      <c r="E53" s="13">
        <v>183</v>
      </c>
      <c r="F53" s="13">
        <v>180</v>
      </c>
      <c r="G53" s="13">
        <v>180</v>
      </c>
      <c r="H53" s="13">
        <v>186</v>
      </c>
      <c r="I53" s="13"/>
      <c r="J53" s="13">
        <v>186</v>
      </c>
      <c r="K53" s="13">
        <v>160</v>
      </c>
      <c r="L53" s="13">
        <v>178</v>
      </c>
      <c r="M53" s="13">
        <v>184</v>
      </c>
      <c r="N53" s="13">
        <v>187</v>
      </c>
      <c r="O53" s="28">
        <f>IF(SUM(E53:N53)&lt;&gt;0,AVERAGE(E53:N53),"")</f>
        <v>180.44444444444446</v>
      </c>
      <c r="P53" s="8">
        <f t="shared" si="0"/>
        <v>106</v>
      </c>
      <c r="Q53" s="27">
        <f t="shared" si="1"/>
        <v>-12.255555555555532</v>
      </c>
    </row>
    <row r="54" spans="1:17" ht="15" customHeight="1" x14ac:dyDescent="0.2">
      <c r="A54" s="4" t="s">
        <v>482</v>
      </c>
      <c r="B54" s="4" t="s">
        <v>345</v>
      </c>
      <c r="C54" s="7">
        <v>5</v>
      </c>
      <c r="D54" s="28">
        <v>195.5</v>
      </c>
      <c r="E54" s="13">
        <v>198</v>
      </c>
      <c r="F54" s="13">
        <v>199</v>
      </c>
      <c r="G54" s="13">
        <v>200</v>
      </c>
      <c r="H54" s="13">
        <v>194</v>
      </c>
      <c r="I54" s="13">
        <v>196</v>
      </c>
      <c r="J54" s="13">
        <v>197</v>
      </c>
      <c r="K54" s="13">
        <v>194</v>
      </c>
      <c r="L54" s="13">
        <v>199</v>
      </c>
      <c r="M54" s="13">
        <v>197</v>
      </c>
      <c r="N54" s="13">
        <v>198</v>
      </c>
      <c r="O54" s="28">
        <f>IF(SUM(E54:N54)&lt;&gt;0,AVERAGE(E54:N54),"")</f>
        <v>197.2</v>
      </c>
      <c r="P54" s="8">
        <f t="shared" si="0"/>
        <v>18</v>
      </c>
      <c r="Q54" s="27">
        <f t="shared" si="1"/>
        <v>1.6999999999999886</v>
      </c>
    </row>
    <row r="55" spans="1:17" ht="15" customHeight="1" x14ac:dyDescent="0.2">
      <c r="A55" s="4" t="s">
        <v>474</v>
      </c>
      <c r="B55" s="4" t="s">
        <v>345</v>
      </c>
      <c r="C55" s="7">
        <v>4</v>
      </c>
      <c r="D55" s="28">
        <v>196.5</v>
      </c>
      <c r="E55" s="13">
        <v>198</v>
      </c>
      <c r="F55" s="13">
        <v>196</v>
      </c>
      <c r="G55" s="13">
        <v>194</v>
      </c>
      <c r="H55" s="13">
        <v>197</v>
      </c>
      <c r="I55" s="13">
        <v>198</v>
      </c>
      <c r="J55" s="13">
        <v>196</v>
      </c>
      <c r="K55" s="13">
        <v>197</v>
      </c>
      <c r="L55" s="13">
        <v>195</v>
      </c>
      <c r="M55" s="13">
        <v>197</v>
      </c>
      <c r="N55" s="13">
        <v>199</v>
      </c>
      <c r="O55" s="28">
        <f>IF(SUM(E55:N55)&lt;&gt;0,AVERAGE(E55:N55),"")</f>
        <v>196.7</v>
      </c>
      <c r="P55" s="8">
        <f t="shared" si="0"/>
        <v>21</v>
      </c>
      <c r="Q55" s="27">
        <f t="shared" si="1"/>
        <v>0.19999999999998863</v>
      </c>
    </row>
    <row r="56" spans="1:17" ht="15" customHeight="1" x14ac:dyDescent="0.2">
      <c r="A56" s="4" t="s">
        <v>344</v>
      </c>
      <c r="B56" s="4" t="s">
        <v>345</v>
      </c>
      <c r="C56" s="7">
        <v>6</v>
      </c>
      <c r="D56" s="28">
        <v>193.7</v>
      </c>
      <c r="E56" s="13">
        <v>192</v>
      </c>
      <c r="F56" s="13">
        <v>199</v>
      </c>
      <c r="G56" s="13">
        <v>196</v>
      </c>
      <c r="H56" s="13">
        <v>198</v>
      </c>
      <c r="I56" s="13">
        <v>199</v>
      </c>
      <c r="J56" s="13">
        <v>193</v>
      </c>
      <c r="K56" s="13">
        <v>197</v>
      </c>
      <c r="L56" s="13">
        <v>195</v>
      </c>
      <c r="M56" s="13">
        <v>198</v>
      </c>
      <c r="N56" s="13">
        <v>197</v>
      </c>
      <c r="O56" s="28">
        <f>IF(SUM(E56:N56)&lt;&gt;0,AVERAGE(E56:N56),"")</f>
        <v>196.4</v>
      </c>
      <c r="P56" s="8">
        <f t="shared" si="0"/>
        <v>26</v>
      </c>
      <c r="Q56" s="27">
        <f t="shared" si="1"/>
        <v>2.7000000000000171</v>
      </c>
    </row>
    <row r="57" spans="1:17" ht="15" customHeight="1" x14ac:dyDescent="0.2">
      <c r="A57" s="4" t="s">
        <v>348</v>
      </c>
      <c r="B57" s="4" t="s">
        <v>345</v>
      </c>
      <c r="C57" s="7">
        <v>2</v>
      </c>
      <c r="D57" s="28">
        <v>197.5</v>
      </c>
      <c r="E57" s="13">
        <v>198</v>
      </c>
      <c r="F57" s="13">
        <v>195</v>
      </c>
      <c r="G57" s="13">
        <v>196</v>
      </c>
      <c r="H57" s="13">
        <v>195</v>
      </c>
      <c r="I57" s="13">
        <v>191</v>
      </c>
      <c r="J57" s="13">
        <v>197</v>
      </c>
      <c r="K57" s="13">
        <v>196</v>
      </c>
      <c r="L57" s="13">
        <v>198</v>
      </c>
      <c r="M57" s="13">
        <v>196</v>
      </c>
      <c r="N57" s="13">
        <v>199</v>
      </c>
      <c r="O57" s="28">
        <f>IF(SUM(E57:N57)&lt;&gt;0,AVERAGE(E57:N57),"")</f>
        <v>196.1</v>
      </c>
      <c r="P57" s="8">
        <f t="shared" si="0"/>
        <v>27</v>
      </c>
      <c r="Q57" s="27">
        <f t="shared" si="1"/>
        <v>-1.4000000000000057</v>
      </c>
    </row>
    <row r="58" spans="1:17" ht="15" customHeight="1" x14ac:dyDescent="0.2">
      <c r="A58" s="4" t="s">
        <v>492</v>
      </c>
      <c r="B58" s="4" t="s">
        <v>345</v>
      </c>
      <c r="C58" s="7">
        <v>7</v>
      </c>
      <c r="D58" s="28">
        <v>193.2</v>
      </c>
      <c r="E58" s="13">
        <v>199</v>
      </c>
      <c r="F58" s="13">
        <v>196</v>
      </c>
      <c r="G58" s="13">
        <v>197</v>
      </c>
      <c r="H58" s="13">
        <v>194</v>
      </c>
      <c r="I58" s="13">
        <v>194</v>
      </c>
      <c r="J58" s="13">
        <v>194</v>
      </c>
      <c r="K58" s="13">
        <v>198</v>
      </c>
      <c r="L58" s="13">
        <v>197</v>
      </c>
      <c r="M58" s="13">
        <v>192</v>
      </c>
      <c r="N58" s="13">
        <v>194</v>
      </c>
      <c r="O58" s="28">
        <f>IF(SUM(E58:N58)&lt;&gt;0,AVERAGE(E58:N58),"")</f>
        <v>195.5</v>
      </c>
      <c r="P58" s="8">
        <f t="shared" si="0"/>
        <v>33</v>
      </c>
      <c r="Q58" s="27">
        <f t="shared" si="1"/>
        <v>2.3000000000000114</v>
      </c>
    </row>
    <row r="59" spans="1:17" ht="15" customHeight="1" x14ac:dyDescent="0.2">
      <c r="A59" s="4" t="s">
        <v>169</v>
      </c>
      <c r="B59" s="4" t="s">
        <v>116</v>
      </c>
      <c r="C59" s="7">
        <v>11</v>
      </c>
      <c r="D59" s="28">
        <v>187</v>
      </c>
      <c r="E59" s="13">
        <v>195</v>
      </c>
      <c r="F59" s="13">
        <v>195</v>
      </c>
      <c r="G59" s="13">
        <v>194</v>
      </c>
      <c r="H59" s="13">
        <v>193</v>
      </c>
      <c r="I59" s="13">
        <v>184</v>
      </c>
      <c r="J59" s="13">
        <v>196</v>
      </c>
      <c r="K59" s="13">
        <v>188</v>
      </c>
      <c r="L59" s="13">
        <v>190</v>
      </c>
      <c r="M59" s="13">
        <v>191</v>
      </c>
      <c r="N59" s="13">
        <v>194</v>
      </c>
      <c r="O59" s="28">
        <f>IF(SUM(E59:N59)&lt;&gt;0,AVERAGE(E59:N59),"")</f>
        <v>192</v>
      </c>
      <c r="P59" s="8">
        <f t="shared" si="0"/>
        <v>63</v>
      </c>
      <c r="Q59" s="27">
        <f t="shared" si="1"/>
        <v>5</v>
      </c>
    </row>
    <row r="60" spans="1:17" ht="15" customHeight="1" x14ac:dyDescent="0.2">
      <c r="A60" s="4" t="s">
        <v>501</v>
      </c>
      <c r="B60" s="4" t="s">
        <v>116</v>
      </c>
      <c r="C60" s="7">
        <v>8</v>
      </c>
      <c r="D60" s="28">
        <v>192</v>
      </c>
      <c r="E60" s="13">
        <v>190</v>
      </c>
      <c r="F60" s="13">
        <v>189</v>
      </c>
      <c r="G60" s="13">
        <v>189</v>
      </c>
      <c r="H60" s="13">
        <v>182</v>
      </c>
      <c r="I60" s="13">
        <v>190</v>
      </c>
      <c r="J60" s="13">
        <v>186</v>
      </c>
      <c r="K60" s="13">
        <v>192</v>
      </c>
      <c r="L60" s="13">
        <v>191</v>
      </c>
      <c r="M60" s="13">
        <v>187</v>
      </c>
      <c r="N60" s="13">
        <v>182</v>
      </c>
      <c r="O60" s="28">
        <f>IF(SUM(E60:N60)&lt;&gt;0,AVERAGE(E60:N60),"")</f>
        <v>187.8</v>
      </c>
      <c r="P60" s="8">
        <f t="shared" si="0"/>
        <v>83</v>
      </c>
      <c r="Q60" s="27">
        <f t="shared" si="1"/>
        <v>-4.1999999999999886</v>
      </c>
    </row>
    <row r="61" spans="1:17" ht="15" customHeight="1" x14ac:dyDescent="0.2">
      <c r="A61" s="4" t="s">
        <v>352</v>
      </c>
      <c r="B61" s="4" t="s">
        <v>116</v>
      </c>
      <c r="C61" s="7">
        <v>6</v>
      </c>
      <c r="D61" s="28">
        <v>193.6</v>
      </c>
      <c r="E61" s="13">
        <v>185</v>
      </c>
      <c r="F61" s="13">
        <v>185</v>
      </c>
      <c r="G61" s="13">
        <v>173</v>
      </c>
      <c r="H61" s="13">
        <v>188</v>
      </c>
      <c r="I61" s="13">
        <v>190</v>
      </c>
      <c r="J61" s="13">
        <v>193</v>
      </c>
      <c r="K61" s="13">
        <v>192</v>
      </c>
      <c r="L61" s="13">
        <v>185</v>
      </c>
      <c r="M61" s="13">
        <v>192</v>
      </c>
      <c r="N61" s="13">
        <v>190</v>
      </c>
      <c r="O61" s="28">
        <f>IF(SUM(E61:N61)&lt;&gt;0,AVERAGE(E61:N61),"")</f>
        <v>187.3</v>
      </c>
      <c r="P61" s="8">
        <f t="shared" si="0"/>
        <v>87</v>
      </c>
      <c r="Q61" s="27">
        <f t="shared" si="1"/>
        <v>-6.2999999999999829</v>
      </c>
    </row>
    <row r="62" spans="1:17" ht="15" customHeight="1" x14ac:dyDescent="0.2">
      <c r="A62" s="4" t="s">
        <v>517</v>
      </c>
      <c r="B62" s="4" t="s">
        <v>116</v>
      </c>
      <c r="C62" s="7">
        <v>10</v>
      </c>
      <c r="D62" s="28">
        <v>188.2</v>
      </c>
      <c r="E62" s="13">
        <v>187</v>
      </c>
      <c r="F62" s="13">
        <v>187</v>
      </c>
      <c r="G62" s="13">
        <v>182</v>
      </c>
      <c r="H62" s="13">
        <v>182</v>
      </c>
      <c r="I62" s="13">
        <v>184</v>
      </c>
      <c r="J62" s="13">
        <v>182</v>
      </c>
      <c r="K62" s="13">
        <v>183</v>
      </c>
      <c r="L62" s="13">
        <v>190</v>
      </c>
      <c r="M62" s="13">
        <v>172</v>
      </c>
      <c r="N62" s="13">
        <v>183</v>
      </c>
      <c r="O62" s="28">
        <f>IF(SUM(E62:N62)&lt;&gt;0,AVERAGE(E62:N62),"")</f>
        <v>183.2</v>
      </c>
      <c r="P62" s="8">
        <f t="shared" si="0"/>
        <v>100</v>
      </c>
      <c r="Q62" s="27">
        <f t="shared" si="1"/>
        <v>-5</v>
      </c>
    </row>
    <row r="63" spans="1:17" ht="15" customHeight="1" x14ac:dyDescent="0.2">
      <c r="A63" s="4" t="s">
        <v>146</v>
      </c>
      <c r="B63" s="4" t="s">
        <v>116</v>
      </c>
      <c r="C63" s="7">
        <v>14</v>
      </c>
      <c r="D63" s="28">
        <v>179</v>
      </c>
      <c r="E63" s="13"/>
      <c r="F63" s="13">
        <v>179</v>
      </c>
      <c r="G63" s="13">
        <v>183</v>
      </c>
      <c r="H63" s="13">
        <v>172</v>
      </c>
      <c r="I63" s="13">
        <v>182</v>
      </c>
      <c r="J63" s="13">
        <v>182</v>
      </c>
      <c r="K63" s="13">
        <v>183</v>
      </c>
      <c r="L63" s="13">
        <v>178</v>
      </c>
      <c r="M63" s="13">
        <v>178</v>
      </c>
      <c r="N63" s="13">
        <v>168</v>
      </c>
      <c r="O63" s="28">
        <f>IF(SUM(E63:N63)&lt;&gt;0,AVERAGE(E63:N63),"")</f>
        <v>178.33333333333334</v>
      </c>
      <c r="P63" s="8">
        <f t="shared" si="0"/>
        <v>111</v>
      </c>
      <c r="Q63" s="27">
        <f t="shared" si="1"/>
        <v>-0.66666666666665719</v>
      </c>
    </row>
    <row r="64" spans="1:17" ht="15" customHeight="1" x14ac:dyDescent="0.2">
      <c r="A64" s="4" t="s">
        <v>554</v>
      </c>
      <c r="B64" s="4" t="s">
        <v>116</v>
      </c>
      <c r="C64" s="7">
        <v>15</v>
      </c>
      <c r="D64" s="28">
        <v>178</v>
      </c>
      <c r="E64" s="13">
        <v>177</v>
      </c>
      <c r="F64" s="13">
        <v>164</v>
      </c>
      <c r="G64" s="13">
        <v>169</v>
      </c>
      <c r="H64" s="13">
        <v>181</v>
      </c>
      <c r="I64" s="13">
        <v>168</v>
      </c>
      <c r="J64" s="13">
        <v>173</v>
      </c>
      <c r="K64" s="13">
        <v>177</v>
      </c>
      <c r="L64" s="13">
        <v>172</v>
      </c>
      <c r="M64" s="13">
        <v>168</v>
      </c>
      <c r="N64" s="13">
        <v>175</v>
      </c>
      <c r="O64" s="28">
        <f>IF(SUM(E64:N64)&lt;&gt;0,AVERAGE(E64:N64),"")</f>
        <v>172.4</v>
      </c>
      <c r="P64" s="8">
        <f t="shared" si="0"/>
        <v>121</v>
      </c>
      <c r="Q64" s="27">
        <f t="shared" si="1"/>
        <v>-5.5999999999999943</v>
      </c>
    </row>
    <row r="65" spans="1:17" ht="15" customHeight="1" x14ac:dyDescent="0.2">
      <c r="A65" s="4" t="s">
        <v>507</v>
      </c>
      <c r="B65" s="4" t="s">
        <v>508</v>
      </c>
      <c r="C65" s="7">
        <v>9</v>
      </c>
      <c r="D65" s="28">
        <v>190.5</v>
      </c>
      <c r="E65" s="13">
        <v>192</v>
      </c>
      <c r="F65" s="13">
        <v>200</v>
      </c>
      <c r="G65" s="13">
        <v>195</v>
      </c>
      <c r="H65" s="13">
        <v>193</v>
      </c>
      <c r="I65" s="13">
        <v>196</v>
      </c>
      <c r="J65" s="13">
        <v>188</v>
      </c>
      <c r="K65" s="13">
        <v>186</v>
      </c>
      <c r="L65" s="13">
        <v>187</v>
      </c>
      <c r="M65" s="13">
        <v>195</v>
      </c>
      <c r="N65" s="13">
        <v>192</v>
      </c>
      <c r="O65" s="28">
        <f>IF(SUM(E65:N65)&lt;&gt;0,AVERAGE(E65:N65),"")</f>
        <v>192.4</v>
      </c>
      <c r="P65" s="8">
        <f t="shared" si="0"/>
        <v>60</v>
      </c>
      <c r="Q65" s="27">
        <f t="shared" si="1"/>
        <v>1.9000000000000057</v>
      </c>
    </row>
    <row r="66" spans="1:17" ht="15" customHeight="1" x14ac:dyDescent="0.2">
      <c r="A66" s="4" t="s">
        <v>521</v>
      </c>
      <c r="B66" s="4" t="s">
        <v>508</v>
      </c>
      <c r="C66" s="7">
        <v>11</v>
      </c>
      <c r="D66" s="28">
        <v>187.3</v>
      </c>
      <c r="E66" s="13">
        <v>182</v>
      </c>
      <c r="F66" s="13">
        <v>188</v>
      </c>
      <c r="G66" s="13">
        <v>185</v>
      </c>
      <c r="H66" s="13">
        <v>189</v>
      </c>
      <c r="I66" s="13">
        <v>195</v>
      </c>
      <c r="J66" s="13">
        <v>192</v>
      </c>
      <c r="K66" s="13">
        <v>184</v>
      </c>
      <c r="L66" s="13">
        <v>190</v>
      </c>
      <c r="M66" s="13">
        <v>192</v>
      </c>
      <c r="N66" s="13">
        <v>194</v>
      </c>
      <c r="O66" s="28">
        <f>IF(SUM(E66:N66)&lt;&gt;0,AVERAGE(E66:N66),"")</f>
        <v>189.1</v>
      </c>
      <c r="P66" s="8">
        <f t="shared" si="0"/>
        <v>78</v>
      </c>
      <c r="Q66" s="27">
        <f t="shared" si="1"/>
        <v>1.7999999999999829</v>
      </c>
    </row>
    <row r="67" spans="1:17" ht="15" customHeight="1" x14ac:dyDescent="0.2">
      <c r="A67" s="4" t="s">
        <v>542</v>
      </c>
      <c r="B67" s="4" t="s">
        <v>543</v>
      </c>
      <c r="C67" s="7">
        <v>13</v>
      </c>
      <c r="D67" s="28">
        <v>180.4</v>
      </c>
      <c r="E67" s="13"/>
      <c r="F67" s="13"/>
      <c r="G67" s="13">
        <v>190</v>
      </c>
      <c r="H67" s="13">
        <v>191</v>
      </c>
      <c r="I67" s="13">
        <v>197</v>
      </c>
      <c r="J67" s="13">
        <v>198</v>
      </c>
      <c r="K67" s="13">
        <v>196</v>
      </c>
      <c r="L67" s="13">
        <v>195</v>
      </c>
      <c r="M67" s="13">
        <v>193</v>
      </c>
      <c r="N67" s="13">
        <v>189</v>
      </c>
      <c r="O67" s="28">
        <f>IF(SUM(E67:N67)&lt;&gt;0,AVERAGE(E67:N67),"")</f>
        <v>193.625</v>
      </c>
      <c r="P67" s="8">
        <f t="shared" si="0"/>
        <v>50</v>
      </c>
      <c r="Q67" s="27">
        <f t="shared" si="1"/>
        <v>13.224999999999994</v>
      </c>
    </row>
    <row r="68" spans="1:17" ht="15" customHeight="1" x14ac:dyDescent="0.2">
      <c r="A68" s="4" t="s">
        <v>515</v>
      </c>
      <c r="B68" s="4" t="s">
        <v>494</v>
      </c>
      <c r="C68" s="7">
        <v>10</v>
      </c>
      <c r="D68" s="28">
        <v>188.5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>IF(SUM(E68:N68)&lt;&gt;0,AVERAGE(E68:N68),"")</f>
        <v/>
      </c>
      <c r="P68" s="8" t="str">
        <f t="shared" si="0"/>
        <v/>
      </c>
      <c r="Q68" s="27" t="str">
        <f t="shared" si="1"/>
        <v/>
      </c>
    </row>
    <row r="69" spans="1:17" ht="15" customHeight="1" x14ac:dyDescent="0.2">
      <c r="A69" s="4" t="s">
        <v>493</v>
      </c>
      <c r="B69" s="4" t="s">
        <v>494</v>
      </c>
      <c r="C69" s="7">
        <v>7</v>
      </c>
      <c r="D69" s="28">
        <v>193</v>
      </c>
      <c r="E69" s="13">
        <v>194</v>
      </c>
      <c r="F69" s="13">
        <v>193</v>
      </c>
      <c r="G69" s="13">
        <v>189</v>
      </c>
      <c r="H69" s="13">
        <v>194</v>
      </c>
      <c r="I69" s="13">
        <v>198</v>
      </c>
      <c r="J69" s="13">
        <v>195</v>
      </c>
      <c r="K69" s="13">
        <v>194</v>
      </c>
      <c r="L69" s="13">
        <v>195</v>
      </c>
      <c r="M69" s="13">
        <v>197</v>
      </c>
      <c r="N69" s="13">
        <v>195</v>
      </c>
      <c r="O69" s="28">
        <f>IF(SUM(E69:N69)&lt;&gt;0,AVERAGE(E69:N69),"")</f>
        <v>194.4</v>
      </c>
      <c r="P69" s="8">
        <f t="shared" ref="P69:P132" si="2">IF(COUNT($E69:$N69)&gt;0,RANK($O69,$O$4:$O$152),"")</f>
        <v>43</v>
      </c>
      <c r="Q69" s="27">
        <f t="shared" ref="Q69:Q132" si="3">IF(D69&gt;0,IF(O69&lt;&gt;"",O69-D69,""),"")</f>
        <v>1.4000000000000057</v>
      </c>
    </row>
    <row r="70" spans="1:17" ht="15" customHeight="1" x14ac:dyDescent="0.2">
      <c r="A70" s="4" t="s">
        <v>151</v>
      </c>
      <c r="B70" s="4" t="s">
        <v>152</v>
      </c>
      <c r="C70" s="7">
        <v>1</v>
      </c>
      <c r="D70" s="28">
        <v>198.2</v>
      </c>
      <c r="E70" s="13">
        <v>200</v>
      </c>
      <c r="F70" s="13">
        <v>200</v>
      </c>
      <c r="G70" s="13">
        <v>200</v>
      </c>
      <c r="H70" s="13">
        <v>199</v>
      </c>
      <c r="I70" s="13">
        <v>198</v>
      </c>
      <c r="J70" s="13">
        <v>200</v>
      </c>
      <c r="K70" s="13">
        <v>198</v>
      </c>
      <c r="L70" s="13">
        <v>198</v>
      </c>
      <c r="M70" s="13">
        <v>199</v>
      </c>
      <c r="N70" s="13">
        <v>199</v>
      </c>
      <c r="O70" s="28">
        <f>IF(SUM(E70:N70)&lt;&gt;0,AVERAGE(E70:N70),"")</f>
        <v>199.1</v>
      </c>
      <c r="P70" s="8">
        <f t="shared" si="2"/>
        <v>1</v>
      </c>
      <c r="Q70" s="27">
        <f t="shared" si="3"/>
        <v>0.90000000000000568</v>
      </c>
    </row>
    <row r="71" spans="1:17" ht="15" customHeight="1" x14ac:dyDescent="0.2">
      <c r="A71" s="4" t="s">
        <v>376</v>
      </c>
      <c r="B71" s="4" t="s">
        <v>257</v>
      </c>
      <c r="C71" s="7">
        <v>1</v>
      </c>
      <c r="D71" s="28">
        <v>198.2</v>
      </c>
      <c r="E71" s="13">
        <v>200</v>
      </c>
      <c r="F71" s="13">
        <v>200</v>
      </c>
      <c r="G71" s="13">
        <v>199</v>
      </c>
      <c r="H71" s="13">
        <v>199</v>
      </c>
      <c r="I71" s="13">
        <v>200</v>
      </c>
      <c r="J71" s="13">
        <v>199</v>
      </c>
      <c r="K71" s="13">
        <v>195</v>
      </c>
      <c r="L71" s="13">
        <v>198</v>
      </c>
      <c r="M71" s="13">
        <v>200</v>
      </c>
      <c r="N71" s="13">
        <v>197</v>
      </c>
      <c r="O71" s="28">
        <f>IF(SUM(E71:N71)&lt;&gt;0,AVERAGE(E71:N71),"")</f>
        <v>198.7</v>
      </c>
      <c r="P71" s="8">
        <f t="shared" si="2"/>
        <v>5</v>
      </c>
      <c r="Q71" s="27">
        <f t="shared" si="3"/>
        <v>0.5</v>
      </c>
    </row>
    <row r="72" spans="1:17" ht="15" customHeight="1" x14ac:dyDescent="0.2">
      <c r="A72" s="4" t="s">
        <v>372</v>
      </c>
      <c r="B72" s="4" t="s">
        <v>257</v>
      </c>
      <c r="C72" s="7">
        <v>1</v>
      </c>
      <c r="D72" s="28">
        <v>199.5</v>
      </c>
      <c r="E72" s="13">
        <v>191</v>
      </c>
      <c r="F72" s="13">
        <v>196</v>
      </c>
      <c r="G72" s="13">
        <v>198</v>
      </c>
      <c r="H72" s="13">
        <v>194</v>
      </c>
      <c r="I72" s="13">
        <v>197</v>
      </c>
      <c r="J72" s="13">
        <v>197</v>
      </c>
      <c r="K72" s="13">
        <v>198</v>
      </c>
      <c r="L72" s="13">
        <v>198</v>
      </c>
      <c r="M72" s="13">
        <v>198</v>
      </c>
      <c r="N72" s="13">
        <v>199</v>
      </c>
      <c r="O72" s="28">
        <f>IF(SUM(E72:N72)&lt;&gt;0,AVERAGE(E72:N72),"")</f>
        <v>196.6</v>
      </c>
      <c r="P72" s="8">
        <f t="shared" si="2"/>
        <v>23</v>
      </c>
      <c r="Q72" s="27">
        <f t="shared" si="3"/>
        <v>-2.9000000000000057</v>
      </c>
    </row>
    <row r="73" spans="1:17" ht="15" customHeight="1" x14ac:dyDescent="0.2">
      <c r="A73" s="4" t="s">
        <v>385</v>
      </c>
      <c r="B73" s="4" t="s">
        <v>257</v>
      </c>
      <c r="C73" s="7">
        <v>6</v>
      </c>
      <c r="D73" s="28">
        <v>194.3</v>
      </c>
      <c r="E73" s="13">
        <v>191</v>
      </c>
      <c r="F73" s="13">
        <v>188</v>
      </c>
      <c r="G73" s="13">
        <v>196</v>
      </c>
      <c r="H73" s="13">
        <v>192</v>
      </c>
      <c r="I73" s="13">
        <v>190</v>
      </c>
      <c r="J73" s="13">
        <v>196</v>
      </c>
      <c r="K73" s="13">
        <v>190</v>
      </c>
      <c r="L73" s="13">
        <v>188</v>
      </c>
      <c r="M73" s="13">
        <v>188</v>
      </c>
      <c r="N73" s="13">
        <v>189</v>
      </c>
      <c r="O73" s="28">
        <f>IF(SUM(E73:N73)&lt;&gt;0,AVERAGE(E73:N73),"")</f>
        <v>190.8</v>
      </c>
      <c r="P73" s="8">
        <f t="shared" si="2"/>
        <v>70</v>
      </c>
      <c r="Q73" s="27">
        <f t="shared" si="3"/>
        <v>-3.5</v>
      </c>
    </row>
    <row r="74" spans="1:17" ht="15" customHeight="1" x14ac:dyDescent="0.2">
      <c r="A74" s="4" t="s">
        <v>518</v>
      </c>
      <c r="B74" s="4" t="s">
        <v>257</v>
      </c>
      <c r="C74" s="7">
        <v>10</v>
      </c>
      <c r="D74" s="28">
        <v>188</v>
      </c>
      <c r="E74" s="13">
        <v>193</v>
      </c>
      <c r="F74" s="13">
        <v>179</v>
      </c>
      <c r="G74" s="13">
        <v>180</v>
      </c>
      <c r="H74" s="13">
        <v>183</v>
      </c>
      <c r="I74" s="13">
        <v>188</v>
      </c>
      <c r="J74" s="13">
        <v>188</v>
      </c>
      <c r="K74" s="13">
        <v>192</v>
      </c>
      <c r="L74" s="13">
        <v>180</v>
      </c>
      <c r="M74" s="13">
        <v>179</v>
      </c>
      <c r="N74" s="13">
        <v>191</v>
      </c>
      <c r="O74" s="28">
        <f>IF(SUM(E74:N74)&lt;&gt;0,AVERAGE(E74:N74),"")</f>
        <v>185.3</v>
      </c>
      <c r="P74" s="8">
        <f t="shared" si="2"/>
        <v>95</v>
      </c>
      <c r="Q74" s="27">
        <f t="shared" si="3"/>
        <v>-2.6999999999999886</v>
      </c>
    </row>
    <row r="75" spans="1:17" ht="15" customHeight="1" x14ac:dyDescent="0.2">
      <c r="A75" s="4" t="s">
        <v>466</v>
      </c>
      <c r="B75" s="4" t="s">
        <v>250</v>
      </c>
      <c r="C75" s="7">
        <v>3</v>
      </c>
      <c r="D75" s="28">
        <v>197.5</v>
      </c>
      <c r="E75" s="13">
        <v>200</v>
      </c>
      <c r="F75" s="13">
        <v>199</v>
      </c>
      <c r="G75" s="13">
        <v>199</v>
      </c>
      <c r="H75" s="13">
        <v>199</v>
      </c>
      <c r="I75" s="13">
        <v>200</v>
      </c>
      <c r="J75" s="13">
        <v>200</v>
      </c>
      <c r="K75" s="13">
        <v>200</v>
      </c>
      <c r="L75" s="13">
        <v>197</v>
      </c>
      <c r="M75" s="13">
        <v>198</v>
      </c>
      <c r="N75" s="13">
        <v>199</v>
      </c>
      <c r="O75" s="28">
        <f>IF(SUM(E75:N75)&lt;&gt;0,AVERAGE(E75:N75),"")</f>
        <v>199.1</v>
      </c>
      <c r="P75" s="8">
        <f t="shared" si="2"/>
        <v>1</v>
      </c>
      <c r="Q75" s="27">
        <f t="shared" si="3"/>
        <v>1.5999999999999943</v>
      </c>
    </row>
    <row r="76" spans="1:17" ht="15" customHeight="1" x14ac:dyDescent="0.2">
      <c r="A76" s="4" t="s">
        <v>535</v>
      </c>
      <c r="B76" s="4" t="s">
        <v>250</v>
      </c>
      <c r="C76" s="7">
        <v>12</v>
      </c>
      <c r="D76" s="28">
        <v>183.1</v>
      </c>
      <c r="E76" s="13">
        <v>193</v>
      </c>
      <c r="F76" s="13">
        <v>186</v>
      </c>
      <c r="G76" s="13">
        <v>184</v>
      </c>
      <c r="H76" s="13">
        <v>187</v>
      </c>
      <c r="I76" s="13">
        <v>181</v>
      </c>
      <c r="J76" s="13">
        <v>191</v>
      </c>
      <c r="K76" s="13">
        <v>184</v>
      </c>
      <c r="L76" s="13">
        <v>189</v>
      </c>
      <c r="M76" s="13">
        <v>188</v>
      </c>
      <c r="N76" s="13">
        <v>183</v>
      </c>
      <c r="O76" s="28">
        <f>IF(SUM(E76:N76)&lt;&gt;0,AVERAGE(E76:N76),"")</f>
        <v>186.6</v>
      </c>
      <c r="P76" s="8">
        <f t="shared" si="2"/>
        <v>91</v>
      </c>
      <c r="Q76" s="27">
        <f t="shared" si="3"/>
        <v>3.5</v>
      </c>
    </row>
    <row r="77" spans="1:17" ht="15" customHeight="1" x14ac:dyDescent="0.2">
      <c r="A77" s="4" t="s">
        <v>519</v>
      </c>
      <c r="B77" s="4" t="s">
        <v>455</v>
      </c>
      <c r="C77" s="7">
        <v>10</v>
      </c>
      <c r="D77" s="28">
        <v>188</v>
      </c>
      <c r="E77" s="13">
        <v>192</v>
      </c>
      <c r="F77" s="13">
        <v>184</v>
      </c>
      <c r="G77" s="13">
        <v>192</v>
      </c>
      <c r="H77" s="13">
        <v>198</v>
      </c>
      <c r="I77" s="13">
        <v>196</v>
      </c>
      <c r="J77" s="13">
        <v>192</v>
      </c>
      <c r="K77" s="13">
        <v>197</v>
      </c>
      <c r="L77" s="13">
        <v>195</v>
      </c>
      <c r="M77" s="13">
        <v>197</v>
      </c>
      <c r="N77" s="13">
        <v>195</v>
      </c>
      <c r="O77" s="28">
        <f>IF(SUM(E77:N77)&lt;&gt;0,AVERAGE(E77:N77),"")</f>
        <v>193.8</v>
      </c>
      <c r="P77" s="8">
        <f t="shared" si="2"/>
        <v>48</v>
      </c>
      <c r="Q77" s="27">
        <f t="shared" si="3"/>
        <v>5.8000000000000114</v>
      </c>
    </row>
    <row r="78" spans="1:17" ht="15" customHeight="1" x14ac:dyDescent="0.2">
      <c r="A78" s="4" t="s">
        <v>456</v>
      </c>
      <c r="B78" s="4" t="s">
        <v>455</v>
      </c>
      <c r="C78" s="7">
        <v>1</v>
      </c>
      <c r="D78" s="28">
        <v>200</v>
      </c>
      <c r="E78" s="13">
        <v>174</v>
      </c>
      <c r="F78" s="13">
        <v>151</v>
      </c>
      <c r="G78" s="13">
        <v>187</v>
      </c>
      <c r="H78" s="13">
        <v>180</v>
      </c>
      <c r="I78" s="13"/>
      <c r="J78" s="13"/>
      <c r="K78" s="13"/>
      <c r="L78" s="13"/>
      <c r="M78" s="13"/>
      <c r="N78" s="13"/>
      <c r="O78" s="28">
        <f>IF(SUM(E78:N78)&lt;&gt;0,AVERAGE(E78:N78),"")</f>
        <v>173</v>
      </c>
      <c r="P78" s="8">
        <f t="shared" si="2"/>
        <v>119</v>
      </c>
      <c r="Q78" s="27">
        <f t="shared" si="3"/>
        <v>-27</v>
      </c>
    </row>
    <row r="79" spans="1:17" ht="15" customHeight="1" x14ac:dyDescent="0.2">
      <c r="A79" s="4" t="s">
        <v>570</v>
      </c>
      <c r="B79" s="4" t="s">
        <v>455</v>
      </c>
      <c r="C79" s="7">
        <v>17</v>
      </c>
      <c r="D79" s="28">
        <v>148</v>
      </c>
      <c r="E79" s="13">
        <v>147</v>
      </c>
      <c r="F79" s="13">
        <v>153</v>
      </c>
      <c r="G79" s="13">
        <v>165</v>
      </c>
      <c r="H79" s="13">
        <v>133</v>
      </c>
      <c r="I79" s="13">
        <v>149</v>
      </c>
      <c r="J79" s="13">
        <v>153</v>
      </c>
      <c r="K79" s="13">
        <v>136</v>
      </c>
      <c r="L79" s="13">
        <v>163</v>
      </c>
      <c r="M79" s="13">
        <v>173</v>
      </c>
      <c r="N79" s="13">
        <v>157</v>
      </c>
      <c r="O79" s="28">
        <f>IF(SUM(E79:N79)&lt;&gt;0,AVERAGE(E79:N79),"")</f>
        <v>152.9</v>
      </c>
      <c r="P79" s="8">
        <f t="shared" si="2"/>
        <v>129</v>
      </c>
      <c r="Q79" s="27">
        <f t="shared" si="3"/>
        <v>4.9000000000000057</v>
      </c>
    </row>
    <row r="80" spans="1:17" ht="15" customHeight="1" x14ac:dyDescent="0.2">
      <c r="A80" s="4" t="s">
        <v>454</v>
      </c>
      <c r="B80" s="4" t="s">
        <v>455</v>
      </c>
      <c r="C80" s="7">
        <v>1</v>
      </c>
      <c r="D80" s="28">
        <v>200</v>
      </c>
      <c r="E80" s="13">
        <v>133</v>
      </c>
      <c r="F80" s="13">
        <v>165</v>
      </c>
      <c r="G80" s="13">
        <v>119</v>
      </c>
      <c r="H80" s="13">
        <v>147</v>
      </c>
      <c r="I80" s="13">
        <v>138</v>
      </c>
      <c r="J80" s="13">
        <v>144</v>
      </c>
      <c r="K80" s="13">
        <v>153</v>
      </c>
      <c r="L80" s="13">
        <v>89</v>
      </c>
      <c r="M80" s="13">
        <v>101</v>
      </c>
      <c r="N80" s="13">
        <v>154</v>
      </c>
      <c r="O80" s="28">
        <f>IF(SUM(E80:N80)&lt;&gt;0,AVERAGE(E80:N80),"")</f>
        <v>134.30000000000001</v>
      </c>
      <c r="P80" s="8">
        <f t="shared" si="2"/>
        <v>131</v>
      </c>
      <c r="Q80" s="27">
        <f t="shared" si="3"/>
        <v>-65.699999999999989</v>
      </c>
    </row>
    <row r="81" spans="1:17" ht="15" customHeight="1" x14ac:dyDescent="0.2">
      <c r="A81" s="4" t="s">
        <v>406</v>
      </c>
      <c r="B81" s="4" t="s">
        <v>178</v>
      </c>
      <c r="C81" s="7">
        <v>4</v>
      </c>
      <c r="D81" s="28">
        <v>196</v>
      </c>
      <c r="E81" s="13">
        <v>199</v>
      </c>
      <c r="F81" s="13">
        <v>200</v>
      </c>
      <c r="G81" s="13">
        <v>199</v>
      </c>
      <c r="H81" s="13">
        <v>199</v>
      </c>
      <c r="I81" s="13">
        <v>198</v>
      </c>
      <c r="J81" s="13">
        <v>199</v>
      </c>
      <c r="K81" s="13">
        <v>198</v>
      </c>
      <c r="L81" s="13">
        <v>198</v>
      </c>
      <c r="M81" s="13">
        <v>197</v>
      </c>
      <c r="N81" s="13">
        <v>200</v>
      </c>
      <c r="O81" s="28">
        <f>IF(SUM(E81:N81)&lt;&gt;0,AVERAGE(E81:N81),"")</f>
        <v>198.7</v>
      </c>
      <c r="P81" s="8">
        <f t="shared" si="2"/>
        <v>5</v>
      </c>
      <c r="Q81" s="27">
        <f t="shared" si="3"/>
        <v>2.6999999999999886</v>
      </c>
    </row>
    <row r="82" spans="1:17" ht="15" customHeight="1" x14ac:dyDescent="0.2">
      <c r="A82" s="4" t="s">
        <v>470</v>
      </c>
      <c r="B82" s="4" t="s">
        <v>178</v>
      </c>
      <c r="C82" s="7">
        <v>3</v>
      </c>
      <c r="D82" s="28">
        <v>197.2</v>
      </c>
      <c r="E82" s="13">
        <v>194</v>
      </c>
      <c r="F82" s="13">
        <v>196</v>
      </c>
      <c r="G82" s="13">
        <v>198</v>
      </c>
      <c r="H82" s="13">
        <v>195</v>
      </c>
      <c r="I82" s="13">
        <v>194</v>
      </c>
      <c r="J82" s="13">
        <v>197</v>
      </c>
      <c r="K82" s="13">
        <v>193</v>
      </c>
      <c r="L82" s="13">
        <v>196</v>
      </c>
      <c r="M82" s="13">
        <v>197</v>
      </c>
      <c r="N82" s="13">
        <v>196</v>
      </c>
      <c r="O82" s="28">
        <f>IF(SUM(E82:N82)&lt;&gt;0,AVERAGE(E82:N82),"")</f>
        <v>195.6</v>
      </c>
      <c r="P82" s="8">
        <f t="shared" si="2"/>
        <v>31</v>
      </c>
      <c r="Q82" s="27">
        <f t="shared" si="3"/>
        <v>-1.5999999999999943</v>
      </c>
    </row>
    <row r="83" spans="1:17" ht="15" customHeight="1" x14ac:dyDescent="0.2">
      <c r="A83" s="4" t="s">
        <v>487</v>
      </c>
      <c r="B83" s="4" t="s">
        <v>178</v>
      </c>
      <c r="C83" s="7">
        <v>6</v>
      </c>
      <c r="D83" s="28">
        <v>194.8</v>
      </c>
      <c r="E83" s="13">
        <v>195</v>
      </c>
      <c r="F83" s="13">
        <v>192</v>
      </c>
      <c r="G83" s="13">
        <v>196</v>
      </c>
      <c r="H83" s="13">
        <v>192</v>
      </c>
      <c r="I83" s="13">
        <v>196</v>
      </c>
      <c r="J83" s="13">
        <v>193</v>
      </c>
      <c r="K83" s="13">
        <v>195</v>
      </c>
      <c r="L83" s="13">
        <v>195</v>
      </c>
      <c r="M83" s="13">
        <v>199</v>
      </c>
      <c r="N83" s="13">
        <v>197</v>
      </c>
      <c r="O83" s="28">
        <f>IF(SUM(E83:N83)&lt;&gt;0,AVERAGE(E83:N83),"")</f>
        <v>195</v>
      </c>
      <c r="P83" s="8">
        <f t="shared" si="2"/>
        <v>38</v>
      </c>
      <c r="Q83" s="27">
        <f t="shared" si="3"/>
        <v>0.19999999999998863</v>
      </c>
    </row>
    <row r="84" spans="1:17" ht="15" customHeight="1" x14ac:dyDescent="0.2">
      <c r="A84" s="4" t="s">
        <v>551</v>
      </c>
      <c r="B84" s="4" t="s">
        <v>178</v>
      </c>
      <c r="C84" s="7">
        <v>14</v>
      </c>
      <c r="D84" s="28">
        <v>179.4</v>
      </c>
      <c r="E84" s="13">
        <v>188</v>
      </c>
      <c r="F84" s="13">
        <v>181</v>
      </c>
      <c r="G84" s="13">
        <v>193</v>
      </c>
      <c r="H84" s="13">
        <v>189</v>
      </c>
      <c r="I84" s="13">
        <v>194</v>
      </c>
      <c r="J84" s="13">
        <v>193</v>
      </c>
      <c r="K84" s="13"/>
      <c r="L84" s="13">
        <v>195</v>
      </c>
      <c r="M84" s="13">
        <v>191</v>
      </c>
      <c r="N84" s="13">
        <v>196</v>
      </c>
      <c r="O84" s="28">
        <f>IF(SUM(E84:N84)&lt;&gt;0,AVERAGE(E84:N84),"")</f>
        <v>191.11111111111111</v>
      </c>
      <c r="P84" s="8">
        <f t="shared" si="2"/>
        <v>66</v>
      </c>
      <c r="Q84" s="27">
        <f t="shared" si="3"/>
        <v>11.711111111111109</v>
      </c>
    </row>
    <row r="85" spans="1:17" ht="15" customHeight="1" x14ac:dyDescent="0.2">
      <c r="A85" s="4" t="s">
        <v>177</v>
      </c>
      <c r="B85" s="4" t="s">
        <v>178</v>
      </c>
      <c r="C85" s="7">
        <v>11</v>
      </c>
      <c r="D85" s="28">
        <v>185</v>
      </c>
      <c r="E85" s="13">
        <v>188</v>
      </c>
      <c r="F85" s="13">
        <v>195</v>
      </c>
      <c r="G85" s="13">
        <v>191</v>
      </c>
      <c r="H85" s="13">
        <v>191</v>
      </c>
      <c r="I85" s="13">
        <v>190</v>
      </c>
      <c r="J85" s="13">
        <v>194</v>
      </c>
      <c r="K85" s="13">
        <v>188</v>
      </c>
      <c r="L85" s="13">
        <v>193</v>
      </c>
      <c r="M85" s="13">
        <v>190</v>
      </c>
      <c r="N85" s="13">
        <v>189</v>
      </c>
      <c r="O85" s="28">
        <f>IF(SUM(E85:N85)&lt;&gt;0,AVERAGE(E85:N85),"")</f>
        <v>190.9</v>
      </c>
      <c r="P85" s="8">
        <f t="shared" si="2"/>
        <v>69</v>
      </c>
      <c r="Q85" s="27">
        <f t="shared" si="3"/>
        <v>5.9000000000000057</v>
      </c>
    </row>
    <row r="86" spans="1:17" ht="15" customHeight="1" x14ac:dyDescent="0.2">
      <c r="A86" s="4" t="s">
        <v>531</v>
      </c>
      <c r="B86" s="4" t="s">
        <v>178</v>
      </c>
      <c r="C86" s="7">
        <v>12</v>
      </c>
      <c r="D86" s="28">
        <v>184.5</v>
      </c>
      <c r="E86" s="13">
        <v>189</v>
      </c>
      <c r="F86" s="13"/>
      <c r="G86" s="13">
        <v>190</v>
      </c>
      <c r="H86" s="13">
        <v>189</v>
      </c>
      <c r="I86" s="13">
        <v>189</v>
      </c>
      <c r="J86" s="13">
        <v>184</v>
      </c>
      <c r="K86" s="13"/>
      <c r="L86" s="13">
        <v>192</v>
      </c>
      <c r="M86" s="13">
        <v>190</v>
      </c>
      <c r="N86" s="13">
        <v>195</v>
      </c>
      <c r="O86" s="28">
        <f>IF(SUM(E86:N86)&lt;&gt;0,AVERAGE(E86:N86),"")</f>
        <v>189.75</v>
      </c>
      <c r="P86" s="8">
        <f t="shared" si="2"/>
        <v>75</v>
      </c>
      <c r="Q86" s="27">
        <f t="shared" si="3"/>
        <v>5.25</v>
      </c>
    </row>
    <row r="87" spans="1:17" ht="15" customHeight="1" x14ac:dyDescent="0.2">
      <c r="A87" s="4" t="s">
        <v>431</v>
      </c>
      <c r="B87" s="4" t="s">
        <v>178</v>
      </c>
      <c r="C87" s="7">
        <v>8</v>
      </c>
      <c r="D87" s="28">
        <v>191.5</v>
      </c>
      <c r="E87" s="13">
        <v>194</v>
      </c>
      <c r="F87" s="34">
        <v>186</v>
      </c>
      <c r="G87" s="34">
        <v>186</v>
      </c>
      <c r="H87" s="13">
        <v>186</v>
      </c>
      <c r="I87" s="13">
        <v>187</v>
      </c>
      <c r="J87" s="13">
        <v>189</v>
      </c>
      <c r="K87" s="13">
        <v>186</v>
      </c>
      <c r="L87" s="13">
        <v>190</v>
      </c>
      <c r="M87" s="13">
        <v>188</v>
      </c>
      <c r="N87" s="13">
        <v>191</v>
      </c>
      <c r="O87" s="28">
        <f>IF(SUM(E87:N87)&lt;&gt;0,AVERAGE(E87:N87),"")</f>
        <v>188.3</v>
      </c>
      <c r="P87" s="8">
        <f t="shared" si="2"/>
        <v>82</v>
      </c>
      <c r="Q87" s="27">
        <f t="shared" si="3"/>
        <v>-3.1999999999999886</v>
      </c>
    </row>
    <row r="88" spans="1:17" ht="15" customHeight="1" x14ac:dyDescent="0.2">
      <c r="A88" s="4" t="s">
        <v>502</v>
      </c>
      <c r="B88" s="4" t="s">
        <v>178</v>
      </c>
      <c r="C88" s="7">
        <v>8</v>
      </c>
      <c r="D88" s="28">
        <v>191.2</v>
      </c>
      <c r="E88" s="13">
        <v>187</v>
      </c>
      <c r="F88" s="13">
        <v>192</v>
      </c>
      <c r="G88" s="13">
        <v>191</v>
      </c>
      <c r="H88" s="13">
        <v>188</v>
      </c>
      <c r="I88" s="13">
        <v>187</v>
      </c>
      <c r="J88" s="13">
        <v>180</v>
      </c>
      <c r="K88" s="13">
        <v>188</v>
      </c>
      <c r="L88" s="13">
        <v>190</v>
      </c>
      <c r="M88" s="13">
        <v>185</v>
      </c>
      <c r="N88" s="13"/>
      <c r="O88" s="28">
        <f>IF(SUM(E88:N88)&lt;&gt;0,AVERAGE(E88:N88),"")</f>
        <v>187.55555555555554</v>
      </c>
      <c r="P88" s="8">
        <f t="shared" si="2"/>
        <v>84</v>
      </c>
      <c r="Q88" s="27">
        <f t="shared" si="3"/>
        <v>-3.6444444444444457</v>
      </c>
    </row>
    <row r="89" spans="1:17" ht="15" customHeight="1" x14ac:dyDescent="0.2">
      <c r="A89" s="4" t="s">
        <v>541</v>
      </c>
      <c r="B89" s="4" t="s">
        <v>178</v>
      </c>
      <c r="C89" s="7">
        <v>13</v>
      </c>
      <c r="D89" s="28">
        <v>182</v>
      </c>
      <c r="E89" s="13">
        <v>186</v>
      </c>
      <c r="F89" s="13">
        <v>185</v>
      </c>
      <c r="G89" s="13">
        <v>189</v>
      </c>
      <c r="H89" s="13">
        <v>177</v>
      </c>
      <c r="I89" s="13">
        <v>177</v>
      </c>
      <c r="J89" s="13">
        <v>194</v>
      </c>
      <c r="K89" s="13">
        <v>190</v>
      </c>
      <c r="L89" s="13">
        <v>195</v>
      </c>
      <c r="M89" s="34">
        <v>194</v>
      </c>
      <c r="N89" s="13">
        <v>187</v>
      </c>
      <c r="O89" s="28">
        <f>IF(SUM(E89:N89)&lt;&gt;0,AVERAGE(E89:N89),"")</f>
        <v>187.4</v>
      </c>
      <c r="P89" s="8">
        <f t="shared" si="2"/>
        <v>86</v>
      </c>
      <c r="Q89" s="27">
        <f t="shared" si="3"/>
        <v>5.4000000000000057</v>
      </c>
    </row>
    <row r="90" spans="1:17" ht="15" customHeight="1" x14ac:dyDescent="0.2">
      <c r="A90" s="4" t="s">
        <v>510</v>
      </c>
      <c r="B90" s="4" t="s">
        <v>178</v>
      </c>
      <c r="C90" s="7">
        <v>9</v>
      </c>
      <c r="D90" s="28">
        <v>190</v>
      </c>
      <c r="E90" s="13">
        <v>185</v>
      </c>
      <c r="F90" s="13">
        <v>193</v>
      </c>
      <c r="G90" s="13">
        <v>185</v>
      </c>
      <c r="H90" s="13">
        <v>174</v>
      </c>
      <c r="I90" s="13">
        <v>189</v>
      </c>
      <c r="J90" s="13">
        <v>185</v>
      </c>
      <c r="K90" s="13">
        <v>181</v>
      </c>
      <c r="L90" s="13">
        <v>178</v>
      </c>
      <c r="M90" s="13">
        <v>184</v>
      </c>
      <c r="N90" s="13">
        <v>194</v>
      </c>
      <c r="O90" s="28">
        <f>IF(SUM(E90:N90)&lt;&gt;0,AVERAGE(E90:N90),"")</f>
        <v>184.8</v>
      </c>
      <c r="P90" s="8">
        <f t="shared" si="2"/>
        <v>98</v>
      </c>
      <c r="Q90" s="27">
        <f t="shared" si="3"/>
        <v>-5.1999999999999886</v>
      </c>
    </row>
    <row r="91" spans="1:17" ht="15" customHeight="1" x14ac:dyDescent="0.2">
      <c r="A91" s="4" t="s">
        <v>547</v>
      </c>
      <c r="B91" s="4" t="s">
        <v>178</v>
      </c>
      <c r="C91" s="7">
        <v>13</v>
      </c>
      <c r="D91" s="28">
        <v>180</v>
      </c>
      <c r="E91" s="13">
        <v>189</v>
      </c>
      <c r="F91" s="13">
        <v>189</v>
      </c>
      <c r="G91" s="13">
        <v>174</v>
      </c>
      <c r="H91" s="13">
        <v>180</v>
      </c>
      <c r="I91" s="13">
        <v>184</v>
      </c>
      <c r="J91" s="13">
        <v>174</v>
      </c>
      <c r="K91" s="13"/>
      <c r="L91" s="13">
        <v>178</v>
      </c>
      <c r="M91" s="13">
        <v>191</v>
      </c>
      <c r="N91" s="13">
        <v>189</v>
      </c>
      <c r="O91" s="28">
        <f>IF(SUM(E91:N91)&lt;&gt;0,AVERAGE(E91:N91),"")</f>
        <v>183.11111111111111</v>
      </c>
      <c r="P91" s="8">
        <f t="shared" si="2"/>
        <v>101</v>
      </c>
      <c r="Q91" s="27">
        <f t="shared" si="3"/>
        <v>3.1111111111111143</v>
      </c>
    </row>
    <row r="92" spans="1:17" ht="15" customHeight="1" x14ac:dyDescent="0.2">
      <c r="A92" s="4" t="s">
        <v>475</v>
      </c>
      <c r="B92" s="4" t="s">
        <v>162</v>
      </c>
      <c r="C92" s="7">
        <v>4</v>
      </c>
      <c r="D92" s="28">
        <v>196.4</v>
      </c>
      <c r="E92" s="13">
        <v>198</v>
      </c>
      <c r="F92" s="13">
        <v>199</v>
      </c>
      <c r="G92" s="13">
        <v>199</v>
      </c>
      <c r="H92" s="13">
        <v>200</v>
      </c>
      <c r="I92" s="13">
        <v>197</v>
      </c>
      <c r="J92" s="13">
        <v>197</v>
      </c>
      <c r="K92" s="13">
        <v>198</v>
      </c>
      <c r="L92" s="13">
        <v>199</v>
      </c>
      <c r="M92" s="13">
        <v>199</v>
      </c>
      <c r="N92" s="13">
        <v>200</v>
      </c>
      <c r="O92" s="28">
        <f>IF(SUM(E92:N92)&lt;&gt;0,AVERAGE(E92:N92),"")</f>
        <v>198.6</v>
      </c>
      <c r="P92" s="8">
        <f t="shared" si="2"/>
        <v>7</v>
      </c>
      <c r="Q92" s="27">
        <f t="shared" si="3"/>
        <v>2.1999999999999886</v>
      </c>
    </row>
    <row r="93" spans="1:17" ht="15" customHeight="1" x14ac:dyDescent="0.2">
      <c r="A93" s="4" t="s">
        <v>490</v>
      </c>
      <c r="B93" s="4" t="s">
        <v>162</v>
      </c>
      <c r="C93" s="7">
        <v>7</v>
      </c>
      <c r="D93" s="28">
        <v>193.3</v>
      </c>
      <c r="E93" s="13">
        <v>194</v>
      </c>
      <c r="F93" s="13">
        <v>198</v>
      </c>
      <c r="G93" s="13">
        <v>190</v>
      </c>
      <c r="H93" s="13">
        <v>194</v>
      </c>
      <c r="I93" s="13">
        <v>193</v>
      </c>
      <c r="J93" s="13">
        <v>198</v>
      </c>
      <c r="K93" s="13">
        <v>196</v>
      </c>
      <c r="L93" s="13">
        <v>196</v>
      </c>
      <c r="M93" s="13">
        <v>199</v>
      </c>
      <c r="N93" s="13">
        <v>195</v>
      </c>
      <c r="O93" s="28">
        <f>IF(SUM(E93:N93)&lt;&gt;0,AVERAGE(E93:N93),"")</f>
        <v>195.3</v>
      </c>
      <c r="P93" s="8">
        <f t="shared" si="2"/>
        <v>34</v>
      </c>
      <c r="Q93" s="27">
        <f t="shared" si="3"/>
        <v>2</v>
      </c>
    </row>
    <row r="94" spans="1:17" ht="15" customHeight="1" x14ac:dyDescent="0.2">
      <c r="A94" s="4" t="s">
        <v>540</v>
      </c>
      <c r="B94" s="4" t="s">
        <v>162</v>
      </c>
      <c r="C94" s="7">
        <v>13</v>
      </c>
      <c r="D94" s="28">
        <v>182.5</v>
      </c>
      <c r="E94" s="13">
        <v>190</v>
      </c>
      <c r="F94" s="13">
        <v>189</v>
      </c>
      <c r="G94" s="34">
        <v>186</v>
      </c>
      <c r="H94" s="13">
        <v>190</v>
      </c>
      <c r="I94" s="13">
        <v>191</v>
      </c>
      <c r="J94" s="13">
        <v>189</v>
      </c>
      <c r="K94" s="13"/>
      <c r="L94" s="13"/>
      <c r="M94" s="13"/>
      <c r="N94" s="13">
        <v>192</v>
      </c>
      <c r="O94" s="28">
        <f>IF(SUM(E94:N94)&lt;&gt;0,AVERAGE(E94:N94),"")</f>
        <v>189.57142857142858</v>
      </c>
      <c r="P94" s="8">
        <f t="shared" si="2"/>
        <v>76</v>
      </c>
      <c r="Q94" s="27">
        <f t="shared" si="3"/>
        <v>7.0714285714285836</v>
      </c>
    </row>
    <row r="95" spans="1:17" ht="15" customHeight="1" x14ac:dyDescent="0.2">
      <c r="A95" s="4" t="s">
        <v>511</v>
      </c>
      <c r="B95" s="4" t="s">
        <v>118</v>
      </c>
      <c r="C95" s="7">
        <v>9</v>
      </c>
      <c r="D95" s="28">
        <v>189.7</v>
      </c>
      <c r="E95" s="13">
        <v>187</v>
      </c>
      <c r="F95" s="13">
        <v>194</v>
      </c>
      <c r="G95" s="13">
        <v>189</v>
      </c>
      <c r="H95" s="13">
        <v>189</v>
      </c>
      <c r="I95" s="13">
        <v>195</v>
      </c>
      <c r="J95" s="13">
        <v>192</v>
      </c>
      <c r="K95" s="13">
        <v>188</v>
      </c>
      <c r="L95" s="13">
        <v>193</v>
      </c>
      <c r="M95" s="13">
        <v>191</v>
      </c>
      <c r="N95" s="13">
        <v>192</v>
      </c>
      <c r="O95" s="28">
        <f>IF(SUM(E95:N95)&lt;&gt;0,AVERAGE(E95:N95),"")</f>
        <v>191</v>
      </c>
      <c r="P95" s="8">
        <f t="shared" si="2"/>
        <v>67</v>
      </c>
      <c r="Q95" s="27">
        <f t="shared" si="3"/>
        <v>1.3000000000000114</v>
      </c>
    </row>
    <row r="96" spans="1:17" ht="15" customHeight="1" x14ac:dyDescent="0.2">
      <c r="A96" s="4" t="s">
        <v>548</v>
      </c>
      <c r="B96" s="4" t="s">
        <v>118</v>
      </c>
      <c r="C96" s="7">
        <v>14</v>
      </c>
      <c r="D96" s="28">
        <v>180</v>
      </c>
      <c r="E96" s="13">
        <v>183</v>
      </c>
      <c r="F96" s="13">
        <v>182</v>
      </c>
      <c r="G96" s="13">
        <v>170</v>
      </c>
      <c r="H96" s="13">
        <v>181</v>
      </c>
      <c r="I96" s="13">
        <v>183</v>
      </c>
      <c r="J96" s="13">
        <v>173</v>
      </c>
      <c r="K96" s="13">
        <v>184</v>
      </c>
      <c r="L96" s="13">
        <v>184</v>
      </c>
      <c r="M96" s="13">
        <v>170</v>
      </c>
      <c r="N96" s="13">
        <v>179</v>
      </c>
      <c r="O96" s="28">
        <f>IF(SUM(E96:N96)&lt;&gt;0,AVERAGE(E96:N96),"")</f>
        <v>178.9</v>
      </c>
      <c r="P96" s="8">
        <f t="shared" si="2"/>
        <v>109</v>
      </c>
      <c r="Q96" s="27">
        <f t="shared" si="3"/>
        <v>-1.0999999999999943</v>
      </c>
    </row>
    <row r="97" spans="1:17" ht="15" customHeight="1" x14ac:dyDescent="0.2">
      <c r="A97" s="4" t="s">
        <v>536</v>
      </c>
      <c r="B97" s="4" t="s">
        <v>496</v>
      </c>
      <c r="C97" s="7">
        <v>12</v>
      </c>
      <c r="D97" s="28">
        <v>183</v>
      </c>
      <c r="E97" s="13">
        <v>197</v>
      </c>
      <c r="F97" s="13">
        <v>195</v>
      </c>
      <c r="G97" s="13">
        <v>193</v>
      </c>
      <c r="H97" s="13">
        <v>193</v>
      </c>
      <c r="I97" s="13">
        <v>191</v>
      </c>
      <c r="J97" s="13">
        <v>194</v>
      </c>
      <c r="K97" s="13">
        <v>198</v>
      </c>
      <c r="L97" s="13">
        <v>192</v>
      </c>
      <c r="M97" s="13">
        <v>194</v>
      </c>
      <c r="N97" s="13">
        <v>197</v>
      </c>
      <c r="O97" s="28">
        <f>IF(SUM(E97:N97)&lt;&gt;0,AVERAGE(E97:N97),"")</f>
        <v>194.4</v>
      </c>
      <c r="P97" s="8">
        <f t="shared" si="2"/>
        <v>43</v>
      </c>
      <c r="Q97" s="27">
        <f t="shared" si="3"/>
        <v>11.400000000000006</v>
      </c>
    </row>
    <row r="98" spans="1:17" ht="15" customHeight="1" x14ac:dyDescent="0.2">
      <c r="A98" s="4" t="s">
        <v>503</v>
      </c>
      <c r="B98" s="4" t="s">
        <v>496</v>
      </c>
      <c r="C98" s="7">
        <v>8</v>
      </c>
      <c r="D98" s="28">
        <v>191</v>
      </c>
      <c r="E98" s="13">
        <v>193</v>
      </c>
      <c r="F98" s="13">
        <v>186</v>
      </c>
      <c r="G98" s="13">
        <v>185</v>
      </c>
      <c r="H98" s="13">
        <v>195</v>
      </c>
      <c r="I98" s="13">
        <v>195</v>
      </c>
      <c r="J98" s="13">
        <v>193</v>
      </c>
      <c r="K98" s="34">
        <v>194</v>
      </c>
      <c r="L98" s="13">
        <v>189</v>
      </c>
      <c r="M98" s="13">
        <v>199</v>
      </c>
      <c r="N98" s="13">
        <v>197</v>
      </c>
      <c r="O98" s="28">
        <f>IF(SUM(E98:N98)&lt;&gt;0,AVERAGE(E98:N98),"")</f>
        <v>192.6</v>
      </c>
      <c r="P98" s="8">
        <f t="shared" si="2"/>
        <v>59</v>
      </c>
      <c r="Q98" s="27">
        <f t="shared" si="3"/>
        <v>1.5999999999999943</v>
      </c>
    </row>
    <row r="99" spans="1:17" ht="15" customHeight="1" x14ac:dyDescent="0.2">
      <c r="A99" s="4" t="s">
        <v>526</v>
      </c>
      <c r="B99" s="4" t="s">
        <v>496</v>
      </c>
      <c r="C99" s="7">
        <v>11</v>
      </c>
      <c r="D99" s="28">
        <v>186</v>
      </c>
      <c r="E99" s="13">
        <v>189</v>
      </c>
      <c r="F99" s="13">
        <v>189</v>
      </c>
      <c r="G99" s="13">
        <v>194</v>
      </c>
      <c r="H99" s="13">
        <v>187</v>
      </c>
      <c r="I99" s="13">
        <v>190</v>
      </c>
      <c r="J99" s="13">
        <v>197</v>
      </c>
      <c r="K99" s="13">
        <v>195</v>
      </c>
      <c r="L99" s="13">
        <v>195</v>
      </c>
      <c r="M99" s="13">
        <v>193</v>
      </c>
      <c r="N99" s="13">
        <v>195</v>
      </c>
      <c r="O99" s="28">
        <f>IF(SUM(E99:N99)&lt;&gt;0,AVERAGE(E99:N99),"")</f>
        <v>192.4</v>
      </c>
      <c r="P99" s="8">
        <f t="shared" si="2"/>
        <v>60</v>
      </c>
      <c r="Q99" s="27">
        <f t="shared" si="3"/>
        <v>6.4000000000000057</v>
      </c>
    </row>
    <row r="100" spans="1:17" ht="15" customHeight="1" x14ac:dyDescent="0.2">
      <c r="A100" s="4" t="s">
        <v>528</v>
      </c>
      <c r="B100" s="4" t="s">
        <v>496</v>
      </c>
      <c r="C100" s="7">
        <v>11</v>
      </c>
      <c r="D100" s="28">
        <v>185.6</v>
      </c>
      <c r="E100" s="13">
        <v>188</v>
      </c>
      <c r="F100" s="13">
        <v>187</v>
      </c>
      <c r="G100" s="13">
        <v>189</v>
      </c>
      <c r="H100" s="13">
        <v>196</v>
      </c>
      <c r="I100" s="13">
        <v>195</v>
      </c>
      <c r="J100" s="13">
        <v>195</v>
      </c>
      <c r="K100" s="13">
        <v>194</v>
      </c>
      <c r="L100" s="13">
        <v>189</v>
      </c>
      <c r="M100" s="13">
        <v>193</v>
      </c>
      <c r="N100" s="13">
        <v>193</v>
      </c>
      <c r="O100" s="28">
        <f>IF(SUM(E100:N100)&lt;&gt;0,AVERAGE(E100:N100),"")</f>
        <v>191.9</v>
      </c>
      <c r="P100" s="8">
        <f t="shared" si="2"/>
        <v>64</v>
      </c>
      <c r="Q100" s="27">
        <f t="shared" si="3"/>
        <v>6.3000000000000114</v>
      </c>
    </row>
    <row r="101" spans="1:17" ht="15" customHeight="1" x14ac:dyDescent="0.2">
      <c r="A101" s="4" t="s">
        <v>495</v>
      </c>
      <c r="B101" s="4" t="s">
        <v>496</v>
      </c>
      <c r="C101" s="7">
        <v>7</v>
      </c>
      <c r="D101" s="28">
        <v>193</v>
      </c>
      <c r="E101" s="13">
        <v>186</v>
      </c>
      <c r="F101" s="13">
        <v>186</v>
      </c>
      <c r="G101" s="13"/>
      <c r="H101" s="13">
        <v>189</v>
      </c>
      <c r="I101" s="13"/>
      <c r="J101" s="13"/>
      <c r="K101" s="13"/>
      <c r="L101" s="13"/>
      <c r="M101" s="13"/>
      <c r="N101" s="13"/>
      <c r="O101" s="28">
        <f>IF(SUM(E101:N101)&lt;&gt;0,AVERAGE(E101:N101),"")</f>
        <v>187</v>
      </c>
      <c r="P101" s="8">
        <f t="shared" si="2"/>
        <v>88</v>
      </c>
      <c r="Q101" s="27">
        <f t="shared" si="3"/>
        <v>-6</v>
      </c>
    </row>
    <row r="102" spans="1:17" ht="15" customHeight="1" x14ac:dyDescent="0.2">
      <c r="A102" s="4" t="s">
        <v>525</v>
      </c>
      <c r="B102" s="4" t="s">
        <v>496</v>
      </c>
      <c r="C102" s="7">
        <v>11</v>
      </c>
      <c r="D102" s="28">
        <v>186</v>
      </c>
      <c r="E102" s="13">
        <v>184</v>
      </c>
      <c r="F102" s="13">
        <v>189</v>
      </c>
      <c r="G102" s="13">
        <v>190</v>
      </c>
      <c r="H102" s="34">
        <v>190</v>
      </c>
      <c r="I102" s="13">
        <v>184</v>
      </c>
      <c r="J102" s="13">
        <v>188</v>
      </c>
      <c r="K102" s="13">
        <v>184</v>
      </c>
      <c r="L102" s="13"/>
      <c r="M102" s="13">
        <v>178</v>
      </c>
      <c r="N102" s="13">
        <v>193</v>
      </c>
      <c r="O102" s="28">
        <f>IF(SUM(E102:N102)&lt;&gt;0,AVERAGE(E102:N102),"")</f>
        <v>186.66666666666666</v>
      </c>
      <c r="P102" s="8">
        <f t="shared" si="2"/>
        <v>90</v>
      </c>
      <c r="Q102" s="27">
        <f t="shared" si="3"/>
        <v>0.66666666666665719</v>
      </c>
    </row>
    <row r="103" spans="1:17" ht="15" customHeight="1" x14ac:dyDescent="0.2">
      <c r="A103" s="4" t="s">
        <v>561</v>
      </c>
      <c r="B103" s="4" t="s">
        <v>496</v>
      </c>
      <c r="C103" s="7">
        <v>16</v>
      </c>
      <c r="D103" s="28">
        <v>166</v>
      </c>
      <c r="E103" s="13">
        <v>192</v>
      </c>
      <c r="F103" s="13">
        <v>188</v>
      </c>
      <c r="G103" s="13"/>
      <c r="H103" s="13">
        <v>188</v>
      </c>
      <c r="I103" s="13">
        <v>174</v>
      </c>
      <c r="J103" s="13">
        <v>174</v>
      </c>
      <c r="K103" s="13">
        <v>186</v>
      </c>
      <c r="L103" s="13">
        <v>186</v>
      </c>
      <c r="M103" s="13">
        <v>193</v>
      </c>
      <c r="N103" s="13">
        <v>187</v>
      </c>
      <c r="O103" s="28">
        <f>IF(SUM(E103:N103)&lt;&gt;0,AVERAGE(E103:N103),"")</f>
        <v>185.33333333333334</v>
      </c>
      <c r="P103" s="8">
        <f t="shared" si="2"/>
        <v>94</v>
      </c>
      <c r="Q103" s="27">
        <f t="shared" si="3"/>
        <v>19.333333333333343</v>
      </c>
    </row>
    <row r="104" spans="1:17" ht="15" customHeight="1" x14ac:dyDescent="0.2">
      <c r="A104" s="4" t="s">
        <v>557</v>
      </c>
      <c r="B104" s="4" t="s">
        <v>496</v>
      </c>
      <c r="C104" s="7">
        <v>15</v>
      </c>
      <c r="D104" s="28">
        <v>176</v>
      </c>
      <c r="E104" s="13">
        <v>185</v>
      </c>
      <c r="F104" s="13"/>
      <c r="G104" s="13">
        <v>191</v>
      </c>
      <c r="H104" s="13">
        <v>186</v>
      </c>
      <c r="I104" s="13">
        <v>183</v>
      </c>
      <c r="J104" s="13">
        <v>186</v>
      </c>
      <c r="K104" s="13">
        <v>179</v>
      </c>
      <c r="L104" s="13">
        <v>176</v>
      </c>
      <c r="M104" s="13">
        <v>193</v>
      </c>
      <c r="N104" s="13">
        <v>186</v>
      </c>
      <c r="O104" s="28">
        <f>IF(SUM(E104:N104)&lt;&gt;0,AVERAGE(E104:N104),"")</f>
        <v>185</v>
      </c>
      <c r="P104" s="8">
        <f t="shared" si="2"/>
        <v>97</v>
      </c>
      <c r="Q104" s="27">
        <f t="shared" si="3"/>
        <v>9</v>
      </c>
    </row>
    <row r="105" spans="1:17" ht="15" customHeight="1" x14ac:dyDescent="0.2">
      <c r="A105" s="4" t="s">
        <v>558</v>
      </c>
      <c r="B105" s="4" t="s">
        <v>496</v>
      </c>
      <c r="C105" s="7">
        <v>15</v>
      </c>
      <c r="D105" s="28">
        <v>174</v>
      </c>
      <c r="E105" s="13">
        <v>166</v>
      </c>
      <c r="F105" s="13"/>
      <c r="G105" s="13">
        <v>178</v>
      </c>
      <c r="H105" s="13">
        <v>170</v>
      </c>
      <c r="I105" s="13">
        <v>181</v>
      </c>
      <c r="J105" s="13">
        <v>184</v>
      </c>
      <c r="K105" s="13">
        <v>191</v>
      </c>
      <c r="L105" s="13">
        <v>186</v>
      </c>
      <c r="M105" s="13">
        <v>186</v>
      </c>
      <c r="N105" s="13">
        <v>180</v>
      </c>
      <c r="O105" s="28">
        <f>IF(SUM(E105:N105)&lt;&gt;0,AVERAGE(E105:N105),"")</f>
        <v>180.22222222222223</v>
      </c>
      <c r="P105" s="8">
        <f t="shared" si="2"/>
        <v>107</v>
      </c>
      <c r="Q105" s="27">
        <f t="shared" si="3"/>
        <v>6.2222222222222285</v>
      </c>
    </row>
    <row r="106" spans="1:17" ht="15" customHeight="1" x14ac:dyDescent="0.2">
      <c r="A106" s="4" t="s">
        <v>549</v>
      </c>
      <c r="B106" s="4" t="s">
        <v>496</v>
      </c>
      <c r="C106" s="7">
        <v>14</v>
      </c>
      <c r="D106" s="28">
        <v>180</v>
      </c>
      <c r="E106" s="13">
        <v>184</v>
      </c>
      <c r="F106" s="13">
        <v>163</v>
      </c>
      <c r="G106" s="13"/>
      <c r="H106" s="13">
        <v>179</v>
      </c>
      <c r="I106" s="13"/>
      <c r="J106" s="13"/>
      <c r="K106" s="13"/>
      <c r="L106" s="13"/>
      <c r="M106" s="13"/>
      <c r="N106" s="13"/>
      <c r="O106" s="28">
        <f>IF(SUM(E106:N106)&lt;&gt;0,AVERAGE(E106:N106),"")</f>
        <v>175.33333333333334</v>
      </c>
      <c r="P106" s="8">
        <f t="shared" si="2"/>
        <v>114</v>
      </c>
      <c r="Q106" s="27">
        <f t="shared" si="3"/>
        <v>-4.6666666666666572</v>
      </c>
    </row>
    <row r="107" spans="1:17" ht="15" customHeight="1" x14ac:dyDescent="0.2">
      <c r="A107" s="4" t="s">
        <v>527</v>
      </c>
      <c r="B107" s="4" t="s">
        <v>496</v>
      </c>
      <c r="C107" s="7">
        <v>15</v>
      </c>
      <c r="D107" s="28">
        <v>176</v>
      </c>
      <c r="E107" s="13">
        <v>170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28">
        <f>IF(SUM(E107:N107)&lt;&gt;0,AVERAGE(E107:N107),"")</f>
        <v>170</v>
      </c>
      <c r="P107" s="8">
        <f t="shared" si="2"/>
        <v>123</v>
      </c>
      <c r="Q107" s="27">
        <f t="shared" si="3"/>
        <v>-6</v>
      </c>
    </row>
    <row r="108" spans="1:17" ht="15" customHeight="1" x14ac:dyDescent="0.2">
      <c r="A108" s="4" t="s">
        <v>467</v>
      </c>
      <c r="B108" s="4" t="s">
        <v>350</v>
      </c>
      <c r="C108" s="7">
        <v>3</v>
      </c>
      <c r="D108" s="28">
        <v>197.3</v>
      </c>
      <c r="E108" s="13">
        <v>194</v>
      </c>
      <c r="F108" s="13">
        <v>196</v>
      </c>
      <c r="G108" s="13">
        <v>197</v>
      </c>
      <c r="H108" s="13">
        <v>198</v>
      </c>
      <c r="I108" s="13">
        <v>195</v>
      </c>
      <c r="J108" s="13">
        <v>198</v>
      </c>
      <c r="K108" s="13">
        <v>193</v>
      </c>
      <c r="L108" s="13">
        <v>196</v>
      </c>
      <c r="M108" s="13">
        <v>193</v>
      </c>
      <c r="N108" s="13">
        <v>198</v>
      </c>
      <c r="O108" s="28">
        <f>IF(SUM(E108:N108)&lt;&gt;0,AVERAGE(E108:N108),"")</f>
        <v>195.8</v>
      </c>
      <c r="P108" s="8">
        <f t="shared" si="2"/>
        <v>29</v>
      </c>
      <c r="Q108" s="27">
        <f t="shared" si="3"/>
        <v>-1.5</v>
      </c>
    </row>
    <row r="109" spans="1:17" ht="15" customHeight="1" x14ac:dyDescent="0.2">
      <c r="A109" s="4" t="s">
        <v>389</v>
      </c>
      <c r="B109" s="4" t="s">
        <v>350</v>
      </c>
      <c r="C109" s="7">
        <v>7</v>
      </c>
      <c r="D109" s="28">
        <v>193.3</v>
      </c>
      <c r="E109" s="13">
        <v>195</v>
      </c>
      <c r="F109" s="13">
        <v>193</v>
      </c>
      <c r="G109" s="13">
        <v>195</v>
      </c>
      <c r="H109" s="13">
        <v>195</v>
      </c>
      <c r="I109" s="13">
        <v>194</v>
      </c>
      <c r="J109" s="13">
        <v>197</v>
      </c>
      <c r="K109" s="13">
        <v>196</v>
      </c>
      <c r="L109" s="13">
        <v>197</v>
      </c>
      <c r="M109" s="13">
        <v>199</v>
      </c>
      <c r="N109" s="13">
        <v>191</v>
      </c>
      <c r="O109" s="28">
        <f>IF(SUM(E109:N109)&lt;&gt;0,AVERAGE(E109:N109),"")</f>
        <v>195.2</v>
      </c>
      <c r="P109" s="8">
        <f t="shared" si="2"/>
        <v>35</v>
      </c>
      <c r="Q109" s="27">
        <f t="shared" si="3"/>
        <v>1.8999999999999773</v>
      </c>
    </row>
    <row r="110" spans="1:17" ht="15" customHeight="1" x14ac:dyDescent="0.2">
      <c r="A110" s="4" t="s">
        <v>505</v>
      </c>
      <c r="B110" s="4" t="s">
        <v>350</v>
      </c>
      <c r="C110" s="7">
        <v>9</v>
      </c>
      <c r="D110" s="28">
        <v>190.8</v>
      </c>
      <c r="E110" s="13">
        <v>195</v>
      </c>
      <c r="F110" s="13">
        <v>193</v>
      </c>
      <c r="G110" s="13">
        <v>192</v>
      </c>
      <c r="H110" s="13">
        <v>196</v>
      </c>
      <c r="I110" s="13">
        <v>193</v>
      </c>
      <c r="J110" s="13">
        <v>196</v>
      </c>
      <c r="K110" s="13">
        <v>195</v>
      </c>
      <c r="L110" s="13">
        <v>197</v>
      </c>
      <c r="M110" s="13">
        <v>195</v>
      </c>
      <c r="N110" s="13">
        <v>195</v>
      </c>
      <c r="O110" s="28">
        <f>IF(SUM(E110:N110)&lt;&gt;0,AVERAGE(E110:N110),"")</f>
        <v>194.7</v>
      </c>
      <c r="P110" s="8">
        <f t="shared" si="2"/>
        <v>39</v>
      </c>
      <c r="Q110" s="27">
        <f t="shared" si="3"/>
        <v>3.8999999999999773</v>
      </c>
    </row>
    <row r="111" spans="1:17" ht="15" customHeight="1" x14ac:dyDescent="0.2">
      <c r="A111" s="4" t="s">
        <v>486</v>
      </c>
      <c r="B111" s="4" t="s">
        <v>350</v>
      </c>
      <c r="C111" s="7">
        <v>6</v>
      </c>
      <c r="D111" s="28">
        <v>195</v>
      </c>
      <c r="E111" s="13">
        <v>195</v>
      </c>
      <c r="F111" s="13">
        <v>197</v>
      </c>
      <c r="G111" s="13">
        <v>193</v>
      </c>
      <c r="H111" s="13">
        <v>196</v>
      </c>
      <c r="I111" s="13">
        <v>197</v>
      </c>
      <c r="J111" s="13">
        <v>194</v>
      </c>
      <c r="K111" s="13">
        <v>192</v>
      </c>
      <c r="L111" s="13">
        <v>195</v>
      </c>
      <c r="M111" s="13">
        <v>196</v>
      </c>
      <c r="N111" s="13">
        <v>191</v>
      </c>
      <c r="O111" s="28">
        <f>IF(SUM(E111:N111)&lt;&gt;0,AVERAGE(E111:N111),"")</f>
        <v>194.6</v>
      </c>
      <c r="P111" s="8">
        <f t="shared" si="2"/>
        <v>42</v>
      </c>
      <c r="Q111" s="27">
        <f t="shared" si="3"/>
        <v>-0.40000000000000568</v>
      </c>
    </row>
    <row r="112" spans="1:17" ht="15" customHeight="1" x14ac:dyDescent="0.2">
      <c r="A112" s="4" t="s">
        <v>484</v>
      </c>
      <c r="B112" s="4" t="s">
        <v>350</v>
      </c>
      <c r="C112" s="7">
        <v>5</v>
      </c>
      <c r="D112" s="28">
        <v>195.3</v>
      </c>
      <c r="E112" s="13">
        <v>192</v>
      </c>
      <c r="F112" s="13">
        <v>192</v>
      </c>
      <c r="G112" s="13">
        <v>195</v>
      </c>
      <c r="H112" s="13">
        <v>195</v>
      </c>
      <c r="I112" s="13">
        <v>197</v>
      </c>
      <c r="J112" s="13">
        <v>194</v>
      </c>
      <c r="K112" s="13">
        <v>189</v>
      </c>
      <c r="L112" s="13">
        <v>188</v>
      </c>
      <c r="M112" s="13">
        <v>197</v>
      </c>
      <c r="N112" s="13">
        <v>189</v>
      </c>
      <c r="O112" s="28">
        <f>IF(SUM(E112:N112)&lt;&gt;0,AVERAGE(E112:N112),"")</f>
        <v>192.8</v>
      </c>
      <c r="P112" s="8">
        <f t="shared" si="2"/>
        <v>55</v>
      </c>
      <c r="Q112" s="27">
        <f t="shared" si="3"/>
        <v>-2.5</v>
      </c>
    </row>
    <row r="113" spans="1:17" ht="15" customHeight="1" x14ac:dyDescent="0.2">
      <c r="A113" s="4" t="s">
        <v>522</v>
      </c>
      <c r="B113" s="4" t="s">
        <v>523</v>
      </c>
      <c r="C113" s="7">
        <v>11</v>
      </c>
      <c r="D113" s="28">
        <v>187.2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8" t="str">
        <f>IF(SUM(E113:N113)&lt;&gt;0,AVERAGE(E113:N113),"")</f>
        <v/>
      </c>
      <c r="P113" s="8" t="str">
        <f t="shared" si="2"/>
        <v/>
      </c>
      <c r="Q113" s="27" t="str">
        <f t="shared" si="3"/>
        <v/>
      </c>
    </row>
    <row r="114" spans="1:17" ht="15" customHeight="1" x14ac:dyDescent="0.2">
      <c r="A114" s="4" t="s">
        <v>463</v>
      </c>
      <c r="B114" s="4" t="s">
        <v>108</v>
      </c>
      <c r="C114" s="7">
        <v>2</v>
      </c>
      <c r="D114" s="28">
        <v>197.8</v>
      </c>
      <c r="E114" s="13">
        <v>191</v>
      </c>
      <c r="F114" s="13">
        <v>190</v>
      </c>
      <c r="G114" s="13">
        <v>195</v>
      </c>
      <c r="H114" s="13">
        <v>199</v>
      </c>
      <c r="I114" s="13">
        <v>194</v>
      </c>
      <c r="J114" s="13">
        <v>197</v>
      </c>
      <c r="K114" s="13">
        <v>195</v>
      </c>
      <c r="L114" s="13">
        <v>197</v>
      </c>
      <c r="M114" s="13">
        <v>195</v>
      </c>
      <c r="N114" s="13">
        <v>194</v>
      </c>
      <c r="O114" s="28">
        <f>IF(SUM(E114:N114)&lt;&gt;0,AVERAGE(E114:N114),"")</f>
        <v>194.7</v>
      </c>
      <c r="P114" s="8">
        <f t="shared" si="2"/>
        <v>39</v>
      </c>
      <c r="Q114" s="27">
        <f t="shared" si="3"/>
        <v>-3.1000000000000227</v>
      </c>
    </row>
    <row r="115" spans="1:17" ht="15" customHeight="1" x14ac:dyDescent="0.2">
      <c r="A115" s="4" t="s">
        <v>555</v>
      </c>
      <c r="B115" s="4" t="s">
        <v>108</v>
      </c>
      <c r="C115" s="7">
        <v>15</v>
      </c>
      <c r="D115" s="28">
        <v>178</v>
      </c>
      <c r="E115" s="13">
        <v>188</v>
      </c>
      <c r="F115" s="13">
        <v>190</v>
      </c>
      <c r="G115" s="13">
        <v>186</v>
      </c>
      <c r="H115" s="13">
        <v>182</v>
      </c>
      <c r="I115" s="13">
        <v>183</v>
      </c>
      <c r="J115" s="13">
        <v>166</v>
      </c>
      <c r="K115" s="13">
        <v>186</v>
      </c>
      <c r="L115" s="13">
        <v>185</v>
      </c>
      <c r="M115" s="13">
        <v>189</v>
      </c>
      <c r="N115" s="13">
        <v>185</v>
      </c>
      <c r="O115" s="28">
        <f>IF(SUM(E115:N115)&lt;&gt;0,AVERAGE(E115:N115),"")</f>
        <v>184</v>
      </c>
      <c r="P115" s="8">
        <f t="shared" si="2"/>
        <v>99</v>
      </c>
      <c r="Q115" s="27">
        <f t="shared" si="3"/>
        <v>6</v>
      </c>
    </row>
    <row r="116" spans="1:17" ht="15" customHeight="1" x14ac:dyDescent="0.2">
      <c r="A116" s="4" t="s">
        <v>401</v>
      </c>
      <c r="B116" s="4" t="s">
        <v>98</v>
      </c>
      <c r="C116" s="7">
        <v>15</v>
      </c>
      <c r="D116" s="28">
        <v>171.2</v>
      </c>
      <c r="E116" s="13">
        <v>187</v>
      </c>
      <c r="F116" s="13">
        <v>191</v>
      </c>
      <c r="G116" s="13">
        <v>188</v>
      </c>
      <c r="H116" s="13">
        <v>192</v>
      </c>
      <c r="I116" s="13"/>
      <c r="J116" s="13">
        <v>185</v>
      </c>
      <c r="K116" s="13">
        <v>193</v>
      </c>
      <c r="L116" s="13"/>
      <c r="M116" s="13"/>
      <c r="N116" s="13"/>
      <c r="O116" s="28">
        <f>IF(SUM(E116:N116)&lt;&gt;0,AVERAGE(E116:N116),"")</f>
        <v>189.33333333333334</v>
      </c>
      <c r="P116" s="8">
        <f t="shared" si="2"/>
        <v>77</v>
      </c>
      <c r="Q116" s="27">
        <f t="shared" si="3"/>
        <v>18.133333333333354</v>
      </c>
    </row>
    <row r="117" spans="1:17" ht="15" customHeight="1" x14ac:dyDescent="0.2">
      <c r="A117" s="4" t="s">
        <v>562</v>
      </c>
      <c r="B117" s="4" t="s">
        <v>98</v>
      </c>
      <c r="C117" s="7">
        <v>16</v>
      </c>
      <c r="D117" s="28">
        <v>165</v>
      </c>
      <c r="E117" s="13">
        <v>136</v>
      </c>
      <c r="F117" s="13">
        <v>115</v>
      </c>
      <c r="G117" s="13">
        <v>184</v>
      </c>
      <c r="H117" s="13">
        <v>180</v>
      </c>
      <c r="I117" s="13">
        <v>180</v>
      </c>
      <c r="J117" s="34">
        <v>182</v>
      </c>
      <c r="K117" s="13">
        <v>175</v>
      </c>
      <c r="L117" s="13">
        <v>175</v>
      </c>
      <c r="M117" s="13">
        <v>183</v>
      </c>
      <c r="N117" s="13">
        <v>185</v>
      </c>
      <c r="O117" s="28">
        <f>IF(SUM(E117:N117)&lt;&gt;0,AVERAGE(E117:N117),"")</f>
        <v>169.5</v>
      </c>
      <c r="P117" s="8">
        <f t="shared" si="2"/>
        <v>124</v>
      </c>
      <c r="Q117" s="27">
        <f t="shared" si="3"/>
        <v>4.5</v>
      </c>
    </row>
    <row r="118" spans="1:17" ht="15" customHeight="1" x14ac:dyDescent="0.2">
      <c r="A118" s="4" t="s">
        <v>513</v>
      </c>
      <c r="B118" s="4" t="s">
        <v>60</v>
      </c>
      <c r="C118" s="7">
        <v>10</v>
      </c>
      <c r="D118" s="28">
        <v>188.7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8" t="str">
        <f>IF(SUM(E118:N118)&lt;&gt;0,AVERAGE(E118:N118),"")</f>
        <v/>
      </c>
      <c r="P118" s="8" t="str">
        <f t="shared" si="2"/>
        <v/>
      </c>
      <c r="Q118" s="27" t="str">
        <f t="shared" si="3"/>
        <v/>
      </c>
    </row>
    <row r="119" spans="1:17" ht="15" customHeight="1" x14ac:dyDescent="0.2">
      <c r="A119" s="4" t="s">
        <v>59</v>
      </c>
      <c r="B119" s="4" t="s">
        <v>60</v>
      </c>
      <c r="C119" s="7">
        <v>2</v>
      </c>
      <c r="D119" s="28">
        <v>197.7</v>
      </c>
      <c r="E119" s="13">
        <v>197</v>
      </c>
      <c r="F119" s="13">
        <v>200</v>
      </c>
      <c r="G119" s="13">
        <v>194</v>
      </c>
      <c r="H119" s="13">
        <v>196</v>
      </c>
      <c r="I119" s="13">
        <v>195</v>
      </c>
      <c r="J119" s="13">
        <v>195</v>
      </c>
      <c r="K119" s="13">
        <v>195</v>
      </c>
      <c r="L119" s="13">
        <v>197</v>
      </c>
      <c r="M119" s="13">
        <v>196</v>
      </c>
      <c r="N119" s="13">
        <v>192</v>
      </c>
      <c r="O119" s="28">
        <f>IF(SUM(E119:N119)&lt;&gt;0,AVERAGE(E119:N119),"")</f>
        <v>195.7</v>
      </c>
      <c r="P119" s="8">
        <f t="shared" si="2"/>
        <v>30</v>
      </c>
      <c r="Q119" s="27">
        <f t="shared" si="3"/>
        <v>-2</v>
      </c>
    </row>
    <row r="120" spans="1:17" ht="15" customHeight="1" x14ac:dyDescent="0.2">
      <c r="A120" s="4" t="s">
        <v>465</v>
      </c>
      <c r="B120" s="4" t="s">
        <v>60</v>
      </c>
      <c r="C120" s="7">
        <v>2</v>
      </c>
      <c r="D120" s="28">
        <v>197.6</v>
      </c>
      <c r="E120" s="13">
        <v>179</v>
      </c>
      <c r="F120" s="13">
        <v>199</v>
      </c>
      <c r="G120" s="13">
        <v>199</v>
      </c>
      <c r="H120" s="13">
        <v>197</v>
      </c>
      <c r="I120" s="13">
        <v>196</v>
      </c>
      <c r="J120" s="13">
        <v>194</v>
      </c>
      <c r="K120" s="13">
        <v>194</v>
      </c>
      <c r="L120" s="13">
        <v>195</v>
      </c>
      <c r="M120" s="13">
        <v>198</v>
      </c>
      <c r="N120" s="13">
        <v>184</v>
      </c>
      <c r="O120" s="28">
        <f>IF(SUM(E120:N120)&lt;&gt;0,AVERAGE(E120:N120),"")</f>
        <v>193.5</v>
      </c>
      <c r="P120" s="8">
        <f t="shared" si="2"/>
        <v>51</v>
      </c>
      <c r="Q120" s="27">
        <f t="shared" si="3"/>
        <v>-4.0999999999999943</v>
      </c>
    </row>
    <row r="121" spans="1:17" ht="15" customHeight="1" x14ac:dyDescent="0.2">
      <c r="A121" s="4" t="s">
        <v>368</v>
      </c>
      <c r="B121" s="4" t="s">
        <v>60</v>
      </c>
      <c r="C121" s="7">
        <v>8</v>
      </c>
      <c r="D121" s="28">
        <v>191.8</v>
      </c>
      <c r="E121" s="13">
        <v>193</v>
      </c>
      <c r="F121" s="13">
        <v>192</v>
      </c>
      <c r="G121" s="13">
        <v>194</v>
      </c>
      <c r="H121" s="13">
        <v>189</v>
      </c>
      <c r="I121" s="13">
        <v>197</v>
      </c>
      <c r="J121" s="13">
        <v>194</v>
      </c>
      <c r="K121" s="13">
        <v>194</v>
      </c>
      <c r="L121" s="13">
        <v>188</v>
      </c>
      <c r="M121" s="13">
        <v>194</v>
      </c>
      <c r="N121" s="13">
        <v>193</v>
      </c>
      <c r="O121" s="28">
        <f>IF(SUM(E121:N121)&lt;&gt;0,AVERAGE(E121:N121),"")</f>
        <v>192.8</v>
      </c>
      <c r="P121" s="8">
        <f t="shared" si="2"/>
        <v>55</v>
      </c>
      <c r="Q121" s="27">
        <f t="shared" si="3"/>
        <v>1</v>
      </c>
    </row>
    <row r="122" spans="1:17" ht="15" customHeight="1" x14ac:dyDescent="0.2">
      <c r="A122" s="4" t="s">
        <v>354</v>
      </c>
      <c r="B122" s="4" t="s">
        <v>60</v>
      </c>
      <c r="C122" s="7">
        <v>6</v>
      </c>
      <c r="D122" s="28">
        <v>193.8</v>
      </c>
      <c r="E122" s="13">
        <v>192</v>
      </c>
      <c r="F122" s="13">
        <v>194</v>
      </c>
      <c r="G122" s="13">
        <v>188</v>
      </c>
      <c r="H122" s="13">
        <v>189</v>
      </c>
      <c r="I122" s="13">
        <v>192</v>
      </c>
      <c r="J122" s="13">
        <v>192</v>
      </c>
      <c r="K122" s="13">
        <v>196</v>
      </c>
      <c r="L122" s="13">
        <v>193</v>
      </c>
      <c r="M122" s="13">
        <v>195</v>
      </c>
      <c r="N122" s="13">
        <v>196</v>
      </c>
      <c r="O122" s="28">
        <f>IF(SUM(E122:N122)&lt;&gt;0,AVERAGE(E122:N122),"")</f>
        <v>192.7</v>
      </c>
      <c r="P122" s="8">
        <f t="shared" si="2"/>
        <v>58</v>
      </c>
      <c r="Q122" s="27">
        <f t="shared" si="3"/>
        <v>-1.1000000000000227</v>
      </c>
    </row>
    <row r="123" spans="1:17" ht="15" customHeight="1" x14ac:dyDescent="0.2">
      <c r="A123" s="4" t="s">
        <v>524</v>
      </c>
      <c r="B123" s="4" t="s">
        <v>102</v>
      </c>
      <c r="C123" s="7">
        <v>11</v>
      </c>
      <c r="D123" s="28">
        <v>186.3</v>
      </c>
      <c r="E123" s="13">
        <v>161</v>
      </c>
      <c r="F123" s="13">
        <v>155</v>
      </c>
      <c r="G123" s="13">
        <v>167</v>
      </c>
      <c r="H123" s="13">
        <v>152</v>
      </c>
      <c r="I123" s="13">
        <v>147</v>
      </c>
      <c r="J123" s="13">
        <v>162</v>
      </c>
      <c r="K123" s="13">
        <v>178</v>
      </c>
      <c r="L123" s="13">
        <v>178</v>
      </c>
      <c r="M123" s="13">
        <v>174</v>
      </c>
      <c r="N123" s="13">
        <v>172</v>
      </c>
      <c r="O123" s="28">
        <f>IF(SUM(E123:N123)&lt;&gt;0,AVERAGE(E123:N123),"")</f>
        <v>164.6</v>
      </c>
      <c r="P123" s="8">
        <f t="shared" si="2"/>
        <v>126</v>
      </c>
      <c r="Q123" s="27">
        <f t="shared" si="3"/>
        <v>-21.700000000000017</v>
      </c>
    </row>
    <row r="124" spans="1:17" ht="15" customHeight="1" x14ac:dyDescent="0.2">
      <c r="A124" s="4" t="s">
        <v>427</v>
      </c>
      <c r="B124" s="4" t="s">
        <v>131</v>
      </c>
      <c r="C124" s="7">
        <v>14</v>
      </c>
      <c r="D124" s="28">
        <v>179.2</v>
      </c>
      <c r="E124" s="13">
        <v>192</v>
      </c>
      <c r="F124" s="13">
        <v>194</v>
      </c>
      <c r="G124" s="13">
        <v>197</v>
      </c>
      <c r="H124" s="13">
        <v>193</v>
      </c>
      <c r="I124" s="13">
        <v>197</v>
      </c>
      <c r="J124" s="13">
        <v>190</v>
      </c>
      <c r="K124" s="13">
        <v>194</v>
      </c>
      <c r="L124" s="13">
        <v>195</v>
      </c>
      <c r="M124" s="13">
        <v>191</v>
      </c>
      <c r="N124" s="13">
        <v>194</v>
      </c>
      <c r="O124" s="28">
        <f>IF(SUM(E124:N124)&lt;&gt;0,AVERAGE(E124:N124),"")</f>
        <v>193.7</v>
      </c>
      <c r="P124" s="8">
        <f t="shared" si="2"/>
        <v>49</v>
      </c>
      <c r="Q124" s="27">
        <f t="shared" si="3"/>
        <v>14.5</v>
      </c>
    </row>
    <row r="125" spans="1:17" ht="15" customHeight="1" x14ac:dyDescent="0.2">
      <c r="A125" s="4" t="s">
        <v>530</v>
      </c>
      <c r="B125" s="4" t="s">
        <v>131</v>
      </c>
      <c r="C125" s="7">
        <v>12</v>
      </c>
      <c r="D125" s="28">
        <v>184.6</v>
      </c>
      <c r="E125" s="13">
        <v>188</v>
      </c>
      <c r="F125" s="13">
        <v>187</v>
      </c>
      <c r="G125" s="13">
        <v>181</v>
      </c>
      <c r="H125" s="13">
        <v>189</v>
      </c>
      <c r="I125" s="13">
        <v>180</v>
      </c>
      <c r="J125" s="13">
        <v>185</v>
      </c>
      <c r="K125" s="13">
        <v>177</v>
      </c>
      <c r="L125" s="13">
        <v>187</v>
      </c>
      <c r="M125" s="13">
        <v>193</v>
      </c>
      <c r="N125" s="13">
        <v>184</v>
      </c>
      <c r="O125" s="28">
        <f>IF(SUM(E125:N125)&lt;&gt;0,AVERAGE(E125:N125),"")</f>
        <v>185.1</v>
      </c>
      <c r="P125" s="8">
        <f t="shared" si="2"/>
        <v>96</v>
      </c>
      <c r="Q125" s="27">
        <f t="shared" si="3"/>
        <v>0.5</v>
      </c>
    </row>
    <row r="126" spans="1:17" ht="15" customHeight="1" x14ac:dyDescent="0.2">
      <c r="A126" s="4" t="s">
        <v>468</v>
      </c>
      <c r="B126" s="4" t="s">
        <v>297</v>
      </c>
      <c r="C126" s="7">
        <v>3</v>
      </c>
      <c r="D126" s="28">
        <v>197.3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8" t="str">
        <f>IF(SUM(E126:N126)&lt;&gt;0,AVERAGE(E126:N126),"")</f>
        <v/>
      </c>
      <c r="P126" s="8" t="str">
        <f t="shared" si="2"/>
        <v/>
      </c>
      <c r="Q126" s="27" t="str">
        <f t="shared" si="3"/>
        <v/>
      </c>
    </row>
    <row r="127" spans="1:17" ht="15" customHeight="1" x14ac:dyDescent="0.2">
      <c r="A127" s="4" t="s">
        <v>497</v>
      </c>
      <c r="B127" s="4" t="s">
        <v>297</v>
      </c>
      <c r="C127" s="7">
        <v>7</v>
      </c>
      <c r="D127" s="28">
        <v>193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>IF(SUM(E127:N127)&lt;&gt;0,AVERAGE(E127:N127),"")</f>
        <v/>
      </c>
      <c r="P127" s="8" t="str">
        <f t="shared" si="2"/>
        <v/>
      </c>
      <c r="Q127" s="27" t="str">
        <f t="shared" si="3"/>
        <v/>
      </c>
    </row>
    <row r="128" spans="1:17" ht="15" customHeight="1" x14ac:dyDescent="0.2">
      <c r="A128" s="4" t="s">
        <v>512</v>
      </c>
      <c r="B128" s="4" t="s">
        <v>297</v>
      </c>
      <c r="C128" s="7">
        <v>10</v>
      </c>
      <c r="D128" s="28">
        <v>188.8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8" t="str">
        <f>IF(SUM(E128:N128)&lt;&gt;0,AVERAGE(E128:N128),"")</f>
        <v/>
      </c>
      <c r="P128" s="8" t="str">
        <f t="shared" si="2"/>
        <v/>
      </c>
      <c r="Q128" s="27" t="str">
        <f t="shared" si="3"/>
        <v/>
      </c>
    </row>
    <row r="129" spans="1:17" ht="15" customHeight="1" x14ac:dyDescent="0.2">
      <c r="A129" s="4" t="s">
        <v>516</v>
      </c>
      <c r="B129" s="4" t="s">
        <v>297</v>
      </c>
      <c r="C129" s="7">
        <v>10</v>
      </c>
      <c r="D129" s="28">
        <v>188.5</v>
      </c>
      <c r="E129" s="13">
        <v>200</v>
      </c>
      <c r="F129" s="13">
        <v>199</v>
      </c>
      <c r="G129" s="13">
        <v>197</v>
      </c>
      <c r="H129" s="13">
        <v>199</v>
      </c>
      <c r="I129" s="13">
        <v>197</v>
      </c>
      <c r="J129" s="13">
        <v>195</v>
      </c>
      <c r="K129" s="13">
        <v>198</v>
      </c>
      <c r="L129" s="13">
        <v>198</v>
      </c>
      <c r="M129" s="13">
        <v>197</v>
      </c>
      <c r="N129" s="13">
        <v>200</v>
      </c>
      <c r="O129" s="28">
        <f>IF(SUM(E129:N129)&lt;&gt;0,AVERAGE(E129:N129),"")</f>
        <v>198</v>
      </c>
      <c r="P129" s="8">
        <f t="shared" si="2"/>
        <v>11</v>
      </c>
      <c r="Q129" s="27">
        <f t="shared" si="3"/>
        <v>9.5</v>
      </c>
    </row>
    <row r="130" spans="1:17" ht="15" customHeight="1" x14ac:dyDescent="0.2">
      <c r="A130" s="4" t="s">
        <v>457</v>
      </c>
      <c r="B130" s="4" t="s">
        <v>297</v>
      </c>
      <c r="C130" s="7">
        <v>1</v>
      </c>
      <c r="D130" s="28">
        <v>198.5</v>
      </c>
      <c r="E130" s="13">
        <v>198</v>
      </c>
      <c r="F130" s="13">
        <v>196</v>
      </c>
      <c r="G130" s="13">
        <v>196</v>
      </c>
      <c r="H130" s="13">
        <v>198</v>
      </c>
      <c r="I130" s="13">
        <v>198</v>
      </c>
      <c r="J130" s="13">
        <v>198</v>
      </c>
      <c r="K130" s="13">
        <v>199</v>
      </c>
      <c r="L130" s="13">
        <v>198</v>
      </c>
      <c r="M130" s="13">
        <v>196</v>
      </c>
      <c r="N130" s="13">
        <v>199</v>
      </c>
      <c r="O130" s="28">
        <f>IF(SUM(E130:N130)&lt;&gt;0,AVERAGE(E130:N130),"")</f>
        <v>197.6</v>
      </c>
      <c r="P130" s="8">
        <f t="shared" si="2"/>
        <v>13</v>
      </c>
      <c r="Q130" s="27">
        <f t="shared" si="3"/>
        <v>-0.90000000000000568</v>
      </c>
    </row>
    <row r="131" spans="1:17" ht="15" customHeight="1" x14ac:dyDescent="0.2">
      <c r="A131" s="4" t="s">
        <v>529</v>
      </c>
      <c r="B131" s="4" t="s">
        <v>297</v>
      </c>
      <c r="C131" s="7">
        <v>12</v>
      </c>
      <c r="D131" s="28">
        <v>185</v>
      </c>
      <c r="E131" s="13">
        <v>199</v>
      </c>
      <c r="F131" s="13">
        <v>195</v>
      </c>
      <c r="G131" s="13">
        <v>198</v>
      </c>
      <c r="H131" s="13">
        <v>198</v>
      </c>
      <c r="I131" s="13"/>
      <c r="J131" s="13"/>
      <c r="K131" s="13"/>
      <c r="L131" s="13"/>
      <c r="M131" s="13"/>
      <c r="N131" s="13"/>
      <c r="O131" s="28">
        <f>IF(SUM(E131:N131)&lt;&gt;0,AVERAGE(E131:N131),"")</f>
        <v>197.5</v>
      </c>
      <c r="P131" s="8">
        <f t="shared" si="2"/>
        <v>15</v>
      </c>
      <c r="Q131" s="27">
        <f t="shared" si="3"/>
        <v>12.5</v>
      </c>
    </row>
    <row r="132" spans="1:17" ht="15" customHeight="1" x14ac:dyDescent="0.2">
      <c r="A132" s="4" t="s">
        <v>485</v>
      </c>
      <c r="B132" s="4" t="s">
        <v>297</v>
      </c>
      <c r="C132" s="7">
        <v>5</v>
      </c>
      <c r="D132" s="28">
        <v>195.3</v>
      </c>
      <c r="E132" s="13">
        <v>196</v>
      </c>
      <c r="F132" s="13">
        <v>199</v>
      </c>
      <c r="G132" s="13">
        <v>195</v>
      </c>
      <c r="H132" s="13">
        <v>198</v>
      </c>
      <c r="I132" s="13">
        <v>198</v>
      </c>
      <c r="J132" s="13">
        <v>199</v>
      </c>
      <c r="K132" s="13">
        <v>197</v>
      </c>
      <c r="L132" s="13">
        <v>190</v>
      </c>
      <c r="M132" s="13">
        <v>198</v>
      </c>
      <c r="N132" s="13">
        <v>195</v>
      </c>
      <c r="O132" s="28">
        <f>IF(SUM(E132:N132)&lt;&gt;0,AVERAGE(E132:N132),"")</f>
        <v>196.5</v>
      </c>
      <c r="P132" s="8">
        <f t="shared" si="2"/>
        <v>25</v>
      </c>
      <c r="Q132" s="27">
        <f t="shared" si="3"/>
        <v>1.1999999999999886</v>
      </c>
    </row>
    <row r="133" spans="1:17" ht="15" customHeight="1" x14ac:dyDescent="0.2">
      <c r="A133" s="4" t="s">
        <v>479</v>
      </c>
      <c r="B133" s="4" t="s">
        <v>297</v>
      </c>
      <c r="C133" s="7">
        <v>5</v>
      </c>
      <c r="D133" s="28">
        <v>196</v>
      </c>
      <c r="E133" s="13">
        <v>193</v>
      </c>
      <c r="F133" s="13">
        <v>194</v>
      </c>
      <c r="G133" s="13">
        <v>195</v>
      </c>
      <c r="H133" s="13">
        <v>198</v>
      </c>
      <c r="I133" s="13">
        <v>194</v>
      </c>
      <c r="J133" s="13">
        <v>197</v>
      </c>
      <c r="K133" s="13"/>
      <c r="L133" s="13"/>
      <c r="M133" s="13"/>
      <c r="N133" s="13"/>
      <c r="O133" s="28">
        <f>IF(SUM(E133:N133)&lt;&gt;0,AVERAGE(E133:N133),"")</f>
        <v>195.16666666666666</v>
      </c>
      <c r="P133" s="8">
        <f t="shared" ref="P133:P152" si="4">IF(COUNT($E133:$N133)&gt;0,RANK($O133,$O$4:$O$152),"")</f>
        <v>36</v>
      </c>
      <c r="Q133" s="27">
        <f t="shared" ref="Q133:Q152" si="5">IF(D133&gt;0,IF(O133&lt;&gt;"",O133-D133,""),"")</f>
        <v>-0.83333333333334281</v>
      </c>
    </row>
    <row r="134" spans="1:17" ht="15" customHeight="1" x14ac:dyDescent="0.2">
      <c r="A134" s="4" t="s">
        <v>477</v>
      </c>
      <c r="B134" s="4" t="s">
        <v>297</v>
      </c>
      <c r="C134" s="7">
        <v>4</v>
      </c>
      <c r="D134" s="28">
        <v>196.2</v>
      </c>
      <c r="E134" s="13">
        <v>194</v>
      </c>
      <c r="F134" s="13">
        <v>194</v>
      </c>
      <c r="G134" s="13">
        <v>195</v>
      </c>
      <c r="H134" s="13">
        <v>195</v>
      </c>
      <c r="I134" s="13"/>
      <c r="J134" s="13"/>
      <c r="K134" s="13">
        <v>181</v>
      </c>
      <c r="L134" s="13">
        <v>195</v>
      </c>
      <c r="M134" s="13">
        <v>198</v>
      </c>
      <c r="N134" s="13">
        <v>199</v>
      </c>
      <c r="O134" s="28">
        <f>IF(SUM(E134:N134)&lt;&gt;0,AVERAGE(E134:N134),"")</f>
        <v>193.875</v>
      </c>
      <c r="P134" s="8">
        <f t="shared" si="4"/>
        <v>47</v>
      </c>
      <c r="Q134" s="27">
        <f t="shared" si="5"/>
        <v>-2.3249999999999886</v>
      </c>
    </row>
    <row r="135" spans="1:17" ht="15" customHeight="1" x14ac:dyDescent="0.2">
      <c r="A135" s="4" t="s">
        <v>481</v>
      </c>
      <c r="B135" s="4" t="s">
        <v>297</v>
      </c>
      <c r="C135" s="7">
        <v>5</v>
      </c>
      <c r="D135" s="28">
        <v>195.7</v>
      </c>
      <c r="E135" s="13">
        <v>198</v>
      </c>
      <c r="F135" s="13">
        <v>193</v>
      </c>
      <c r="G135" s="13">
        <v>193</v>
      </c>
      <c r="H135" s="13">
        <v>182</v>
      </c>
      <c r="I135" s="13"/>
      <c r="J135" s="13"/>
      <c r="K135" s="13">
        <v>192</v>
      </c>
      <c r="L135" s="13">
        <v>196</v>
      </c>
      <c r="M135" s="13">
        <v>194</v>
      </c>
      <c r="N135" s="13">
        <v>197</v>
      </c>
      <c r="O135" s="28">
        <f>IF(SUM(E135:N135)&lt;&gt;0,AVERAGE(E135:N135),"")</f>
        <v>193.125</v>
      </c>
      <c r="P135" s="8">
        <f t="shared" si="4"/>
        <v>52</v>
      </c>
      <c r="Q135" s="27">
        <f t="shared" si="5"/>
        <v>-2.5749999999999886</v>
      </c>
    </row>
    <row r="136" spans="1:17" ht="15" customHeight="1" x14ac:dyDescent="0.2">
      <c r="A136" s="4" t="s">
        <v>483</v>
      </c>
      <c r="B136" s="4" t="s">
        <v>297</v>
      </c>
      <c r="C136" s="7">
        <v>5</v>
      </c>
      <c r="D136" s="28">
        <v>195.5</v>
      </c>
      <c r="E136" s="13">
        <v>181</v>
      </c>
      <c r="F136" s="13">
        <v>186</v>
      </c>
      <c r="G136" s="13">
        <v>194</v>
      </c>
      <c r="H136" s="13">
        <v>198</v>
      </c>
      <c r="I136" s="13">
        <v>196</v>
      </c>
      <c r="J136" s="13">
        <v>197</v>
      </c>
      <c r="K136" s="13">
        <v>193</v>
      </c>
      <c r="L136" s="13">
        <v>196</v>
      </c>
      <c r="M136" s="13">
        <v>195</v>
      </c>
      <c r="N136" s="13">
        <v>195</v>
      </c>
      <c r="O136" s="28">
        <f>IF(SUM(E136:N136)&lt;&gt;0,AVERAGE(E136:N136),"")</f>
        <v>193.1</v>
      </c>
      <c r="P136" s="8">
        <f t="shared" si="4"/>
        <v>53</v>
      </c>
      <c r="Q136" s="27">
        <f t="shared" si="5"/>
        <v>-2.4000000000000057</v>
      </c>
    </row>
    <row r="137" spans="1:17" ht="15" customHeight="1" x14ac:dyDescent="0.2">
      <c r="A137" s="4" t="s">
        <v>499</v>
      </c>
      <c r="B137" s="4" t="s">
        <v>297</v>
      </c>
      <c r="C137" s="7">
        <v>8</v>
      </c>
      <c r="D137" s="28">
        <v>192.7</v>
      </c>
      <c r="E137" s="13"/>
      <c r="F137" s="13"/>
      <c r="G137" s="13">
        <v>187</v>
      </c>
      <c r="H137" s="13">
        <v>193</v>
      </c>
      <c r="I137" s="13">
        <v>187</v>
      </c>
      <c r="J137" s="13">
        <v>194</v>
      </c>
      <c r="K137" s="13">
        <v>189</v>
      </c>
      <c r="L137" s="13">
        <v>194</v>
      </c>
      <c r="M137" s="13">
        <v>190</v>
      </c>
      <c r="N137" s="13">
        <v>192</v>
      </c>
      <c r="O137" s="28">
        <f>IF(SUM(E137:N137)&lt;&gt;0,AVERAGE(E137:N137),"")</f>
        <v>190.75</v>
      </c>
      <c r="P137" s="8">
        <f t="shared" si="4"/>
        <v>71</v>
      </c>
      <c r="Q137" s="27">
        <f t="shared" si="5"/>
        <v>-1.9499999999999886</v>
      </c>
    </row>
    <row r="138" spans="1:17" ht="15" customHeight="1" x14ac:dyDescent="0.2">
      <c r="A138" s="4" t="s">
        <v>189</v>
      </c>
      <c r="B138" s="4" t="s">
        <v>464</v>
      </c>
      <c r="C138" s="7">
        <v>2</v>
      </c>
      <c r="D138" s="28">
        <v>197.8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8" t="str">
        <f>IF(SUM(E138:N138)&lt;&gt;0,AVERAGE(E138:N138),"")</f>
        <v/>
      </c>
      <c r="P138" s="8" t="str">
        <f t="shared" si="4"/>
        <v/>
      </c>
      <c r="Q138" s="27" t="str">
        <f t="shared" si="5"/>
        <v/>
      </c>
    </row>
    <row r="139" spans="1:17" ht="15" customHeight="1" x14ac:dyDescent="0.2">
      <c r="A139" s="4" t="s">
        <v>471</v>
      </c>
      <c r="B139" s="4" t="s">
        <v>74</v>
      </c>
      <c r="C139" s="7">
        <v>3</v>
      </c>
      <c r="D139" s="28">
        <v>197.2</v>
      </c>
      <c r="E139" s="13">
        <v>200</v>
      </c>
      <c r="F139" s="13">
        <v>200</v>
      </c>
      <c r="G139" s="13">
        <v>199</v>
      </c>
      <c r="H139" s="13">
        <v>200</v>
      </c>
      <c r="I139" s="13">
        <v>198</v>
      </c>
      <c r="J139" s="13">
        <v>198</v>
      </c>
      <c r="K139" s="13">
        <v>198</v>
      </c>
      <c r="L139" s="13">
        <v>197</v>
      </c>
      <c r="M139" s="13">
        <v>199</v>
      </c>
      <c r="N139" s="13">
        <v>200</v>
      </c>
      <c r="O139" s="28">
        <f>IF(SUM(E139:N139)&lt;&gt;0,AVERAGE(E139:N139),"")</f>
        <v>198.9</v>
      </c>
      <c r="P139" s="8">
        <f t="shared" si="4"/>
        <v>3</v>
      </c>
      <c r="Q139" s="27">
        <f t="shared" si="5"/>
        <v>1.7000000000000171</v>
      </c>
    </row>
    <row r="140" spans="1:17" ht="15" customHeight="1" x14ac:dyDescent="0.2">
      <c r="A140" s="4" t="s">
        <v>341</v>
      </c>
      <c r="B140" s="4" t="s">
        <v>220</v>
      </c>
      <c r="C140" s="7">
        <v>16</v>
      </c>
      <c r="D140" s="28">
        <v>160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8" t="str">
        <f>IF(SUM(E140:N140)&lt;&gt;0,AVERAGE(E140:N140),"")</f>
        <v/>
      </c>
      <c r="P140" s="8" t="str">
        <f t="shared" si="4"/>
        <v/>
      </c>
      <c r="Q140" s="27" t="str">
        <f t="shared" si="5"/>
        <v/>
      </c>
    </row>
    <row r="141" spans="1:17" ht="15" customHeight="1" x14ac:dyDescent="0.2">
      <c r="A141" s="4" t="s">
        <v>411</v>
      </c>
      <c r="B141" s="4" t="s">
        <v>220</v>
      </c>
      <c r="C141" s="7">
        <v>8</v>
      </c>
      <c r="D141" s="28">
        <v>192</v>
      </c>
      <c r="E141" s="13">
        <v>196</v>
      </c>
      <c r="F141" s="13">
        <v>196</v>
      </c>
      <c r="G141" s="13">
        <v>196</v>
      </c>
      <c r="H141" s="13">
        <v>197</v>
      </c>
      <c r="I141" s="13">
        <v>200</v>
      </c>
      <c r="J141" s="13">
        <v>186</v>
      </c>
      <c r="K141" s="13">
        <v>195</v>
      </c>
      <c r="L141" s="13">
        <v>189</v>
      </c>
      <c r="M141" s="13">
        <v>198</v>
      </c>
      <c r="N141" s="13">
        <v>198</v>
      </c>
      <c r="O141" s="28">
        <f>IF(SUM(E141:N141)&lt;&gt;0,AVERAGE(E141:N141),"")</f>
        <v>195.1</v>
      </c>
      <c r="P141" s="8">
        <f t="shared" si="4"/>
        <v>37</v>
      </c>
      <c r="Q141" s="27">
        <f t="shared" si="5"/>
        <v>3.0999999999999943</v>
      </c>
    </row>
    <row r="142" spans="1:17" ht="15" customHeight="1" x14ac:dyDescent="0.2">
      <c r="A142" s="4" t="s">
        <v>504</v>
      </c>
      <c r="B142" s="4" t="s">
        <v>220</v>
      </c>
      <c r="C142" s="7">
        <v>9</v>
      </c>
      <c r="D142" s="28">
        <v>191</v>
      </c>
      <c r="E142" s="13">
        <v>197</v>
      </c>
      <c r="F142" s="13">
        <v>178</v>
      </c>
      <c r="G142" s="13">
        <v>190</v>
      </c>
      <c r="H142" s="13">
        <v>194</v>
      </c>
      <c r="I142" s="13">
        <v>193</v>
      </c>
      <c r="J142" s="13">
        <v>189</v>
      </c>
      <c r="K142" s="13">
        <v>196</v>
      </c>
      <c r="L142" s="13">
        <v>189</v>
      </c>
      <c r="M142" s="13">
        <v>192</v>
      </c>
      <c r="N142" s="13">
        <v>196</v>
      </c>
      <c r="O142" s="28">
        <f>IF(SUM(E142:N142)&lt;&gt;0,AVERAGE(E142:N142),"")</f>
        <v>191.4</v>
      </c>
      <c r="P142" s="8">
        <f t="shared" si="4"/>
        <v>65</v>
      </c>
      <c r="Q142" s="27">
        <f t="shared" si="5"/>
        <v>0.40000000000000568</v>
      </c>
    </row>
    <row r="143" spans="1:17" ht="15" customHeight="1" x14ac:dyDescent="0.2">
      <c r="A143" s="4" t="s">
        <v>412</v>
      </c>
      <c r="B143" s="4" t="s">
        <v>220</v>
      </c>
      <c r="C143" s="7">
        <v>9</v>
      </c>
      <c r="D143" s="28">
        <v>190.4</v>
      </c>
      <c r="E143" s="13">
        <v>197</v>
      </c>
      <c r="F143" s="13">
        <v>187</v>
      </c>
      <c r="G143" s="13">
        <v>184</v>
      </c>
      <c r="H143" s="13">
        <v>189</v>
      </c>
      <c r="I143" s="13">
        <v>185</v>
      </c>
      <c r="J143" s="13">
        <v>188</v>
      </c>
      <c r="K143" s="13">
        <v>192</v>
      </c>
      <c r="L143" s="13">
        <v>193</v>
      </c>
      <c r="M143" s="13">
        <v>182</v>
      </c>
      <c r="N143" s="13">
        <v>187</v>
      </c>
      <c r="O143" s="28">
        <f>IF(SUM(E143:N143)&lt;&gt;0,AVERAGE(E143:N143),"")</f>
        <v>188.4</v>
      </c>
      <c r="P143" s="8">
        <f t="shared" si="4"/>
        <v>81</v>
      </c>
      <c r="Q143" s="27">
        <f t="shared" si="5"/>
        <v>-2</v>
      </c>
    </row>
    <row r="144" spans="1:17" ht="15" customHeight="1" x14ac:dyDescent="0.2">
      <c r="A144" s="4" t="s">
        <v>514</v>
      </c>
      <c r="B144" s="4" t="s">
        <v>220</v>
      </c>
      <c r="C144" s="7">
        <v>10</v>
      </c>
      <c r="D144" s="28">
        <v>188.7</v>
      </c>
      <c r="E144" s="13">
        <v>184</v>
      </c>
      <c r="F144" s="13">
        <v>190</v>
      </c>
      <c r="G144" s="13">
        <v>183</v>
      </c>
      <c r="H144" s="13">
        <v>185</v>
      </c>
      <c r="I144" s="13">
        <v>180</v>
      </c>
      <c r="J144" s="13">
        <v>184</v>
      </c>
      <c r="K144" s="13">
        <v>185</v>
      </c>
      <c r="L144" s="13">
        <v>189</v>
      </c>
      <c r="M144" s="13">
        <v>192</v>
      </c>
      <c r="N144" s="13">
        <v>196</v>
      </c>
      <c r="O144" s="28">
        <f>IF(SUM(E144:N144)&lt;&gt;0,AVERAGE(E144:N144),"")</f>
        <v>186.8</v>
      </c>
      <c r="P144" s="8">
        <f t="shared" si="4"/>
        <v>89</v>
      </c>
      <c r="Q144" s="27">
        <f t="shared" si="5"/>
        <v>-1.8999999999999773</v>
      </c>
    </row>
    <row r="145" spans="1:17" ht="15" customHeight="1" x14ac:dyDescent="0.2">
      <c r="A145" s="4" t="s">
        <v>538</v>
      </c>
      <c r="B145" s="4" t="s">
        <v>220</v>
      </c>
      <c r="C145" s="7">
        <v>13</v>
      </c>
      <c r="D145" s="28">
        <v>182.8</v>
      </c>
      <c r="E145" s="13">
        <v>185</v>
      </c>
      <c r="F145" s="13">
        <v>184</v>
      </c>
      <c r="G145" s="13">
        <v>189</v>
      </c>
      <c r="H145" s="13">
        <v>186</v>
      </c>
      <c r="I145" s="13">
        <v>184</v>
      </c>
      <c r="J145" s="13">
        <v>185</v>
      </c>
      <c r="K145" s="13">
        <v>179</v>
      </c>
      <c r="L145" s="13">
        <v>174</v>
      </c>
      <c r="M145" s="13">
        <v>176</v>
      </c>
      <c r="N145" s="13">
        <v>180</v>
      </c>
      <c r="O145" s="28">
        <f>IF(SUM(E145:N145)&lt;&gt;0,AVERAGE(E145:N145),"")</f>
        <v>182.2</v>
      </c>
      <c r="P145" s="8">
        <f t="shared" si="4"/>
        <v>102</v>
      </c>
      <c r="Q145" s="27">
        <f t="shared" si="5"/>
        <v>-0.60000000000002274</v>
      </c>
    </row>
    <row r="146" spans="1:17" ht="15" customHeight="1" x14ac:dyDescent="0.2">
      <c r="A146" s="4" t="s">
        <v>552</v>
      </c>
      <c r="B146" s="4" t="s">
        <v>220</v>
      </c>
      <c r="C146" s="7">
        <v>14</v>
      </c>
      <c r="D146" s="28">
        <v>179</v>
      </c>
      <c r="E146" s="13">
        <v>188</v>
      </c>
      <c r="F146" s="13">
        <v>188</v>
      </c>
      <c r="G146" s="13">
        <v>184</v>
      </c>
      <c r="H146" s="13">
        <v>184</v>
      </c>
      <c r="I146" s="13">
        <v>184</v>
      </c>
      <c r="J146" s="13">
        <v>172</v>
      </c>
      <c r="K146" s="13">
        <v>177</v>
      </c>
      <c r="L146" s="13">
        <v>183</v>
      </c>
      <c r="M146" s="13">
        <v>183</v>
      </c>
      <c r="N146" s="13">
        <v>179</v>
      </c>
      <c r="O146" s="28">
        <f>IF(SUM(E146:N146)&lt;&gt;0,AVERAGE(E146:N146),"")</f>
        <v>182.2</v>
      </c>
      <c r="P146" s="8">
        <f t="shared" si="4"/>
        <v>102</v>
      </c>
      <c r="Q146" s="27">
        <f t="shared" si="5"/>
        <v>3.1999999999999886</v>
      </c>
    </row>
    <row r="147" spans="1:17" ht="15" customHeight="1" x14ac:dyDescent="0.2">
      <c r="A147" s="4" t="s">
        <v>544</v>
      </c>
      <c r="B147" s="4" t="s">
        <v>220</v>
      </c>
      <c r="C147" s="7">
        <v>13</v>
      </c>
      <c r="D147" s="28">
        <v>180.3</v>
      </c>
      <c r="E147" s="13">
        <v>182</v>
      </c>
      <c r="F147" s="13">
        <v>180</v>
      </c>
      <c r="G147" s="13">
        <v>172</v>
      </c>
      <c r="H147" s="13">
        <v>162</v>
      </c>
      <c r="I147" s="13">
        <v>178</v>
      </c>
      <c r="J147" s="13">
        <v>176</v>
      </c>
      <c r="K147" s="13">
        <v>174</v>
      </c>
      <c r="L147" s="13">
        <v>180</v>
      </c>
      <c r="M147" s="13">
        <v>179</v>
      </c>
      <c r="N147" s="13">
        <v>182</v>
      </c>
      <c r="O147" s="28">
        <f>IF(SUM(E147:N147)&lt;&gt;0,AVERAGE(E147:N147),"")</f>
        <v>176.5</v>
      </c>
      <c r="P147" s="8">
        <f t="shared" si="4"/>
        <v>113</v>
      </c>
      <c r="Q147" s="27">
        <f t="shared" si="5"/>
        <v>-3.8000000000000114</v>
      </c>
    </row>
    <row r="148" spans="1:17" ht="15" customHeight="1" x14ac:dyDescent="0.2">
      <c r="A148" s="4" t="s">
        <v>556</v>
      </c>
      <c r="B148" s="4" t="s">
        <v>220</v>
      </c>
      <c r="C148" s="7">
        <v>15</v>
      </c>
      <c r="D148" s="28">
        <v>177</v>
      </c>
      <c r="E148" s="13">
        <v>182</v>
      </c>
      <c r="F148" s="13">
        <v>180</v>
      </c>
      <c r="G148" s="13">
        <v>183</v>
      </c>
      <c r="H148" s="13">
        <v>178</v>
      </c>
      <c r="I148" s="13">
        <v>181</v>
      </c>
      <c r="J148" s="13">
        <v>168</v>
      </c>
      <c r="K148" s="13">
        <v>182</v>
      </c>
      <c r="L148" s="13">
        <v>178</v>
      </c>
      <c r="M148" s="13">
        <v>166</v>
      </c>
      <c r="N148" s="13">
        <v>153</v>
      </c>
      <c r="O148" s="28">
        <f>IF(SUM(E148:N148)&lt;&gt;0,AVERAGE(E148:N148),"")</f>
        <v>175.1</v>
      </c>
      <c r="P148" s="8">
        <f t="shared" si="4"/>
        <v>115</v>
      </c>
      <c r="Q148" s="27">
        <f t="shared" si="5"/>
        <v>-1.9000000000000057</v>
      </c>
    </row>
    <row r="149" spans="1:17" ht="15" customHeight="1" x14ac:dyDescent="0.2">
      <c r="A149" s="4" t="s">
        <v>527</v>
      </c>
      <c r="B149" s="4" t="s">
        <v>220</v>
      </c>
      <c r="C149" s="7">
        <v>11</v>
      </c>
      <c r="D149" s="28">
        <v>185.9</v>
      </c>
      <c r="E149" s="13">
        <v>170</v>
      </c>
      <c r="F149" s="13">
        <v>174</v>
      </c>
      <c r="G149" s="13">
        <v>179</v>
      </c>
      <c r="H149" s="13">
        <v>178</v>
      </c>
      <c r="I149" s="13">
        <v>181</v>
      </c>
      <c r="J149" s="13">
        <v>164</v>
      </c>
      <c r="K149" s="13">
        <v>174</v>
      </c>
      <c r="L149" s="13">
        <v>176</v>
      </c>
      <c r="M149" s="13">
        <v>166</v>
      </c>
      <c r="N149" s="13">
        <v>169</v>
      </c>
      <c r="O149" s="28">
        <f>IF(SUM(E149:N149)&lt;&gt;0,AVERAGE(E149:N149),"")</f>
        <v>173.1</v>
      </c>
      <c r="P149" s="8">
        <f t="shared" si="4"/>
        <v>118</v>
      </c>
      <c r="Q149" s="27">
        <f t="shared" si="5"/>
        <v>-12.800000000000011</v>
      </c>
    </row>
    <row r="150" spans="1:17" ht="15" customHeight="1" x14ac:dyDescent="0.2">
      <c r="A150" s="4" t="s">
        <v>565</v>
      </c>
      <c r="B150" s="4" t="s">
        <v>220</v>
      </c>
      <c r="C150" s="7">
        <v>16</v>
      </c>
      <c r="D150" s="28">
        <v>160</v>
      </c>
      <c r="E150" s="13">
        <v>131</v>
      </c>
      <c r="F150" s="13">
        <v>147</v>
      </c>
      <c r="G150" s="13">
        <v>122</v>
      </c>
      <c r="H150" s="13">
        <v>190</v>
      </c>
      <c r="I150" s="13">
        <v>187</v>
      </c>
      <c r="J150" s="13">
        <v>189</v>
      </c>
      <c r="K150" s="13">
        <v>185</v>
      </c>
      <c r="L150" s="13">
        <v>183</v>
      </c>
      <c r="M150" s="13">
        <v>187</v>
      </c>
      <c r="N150" s="13">
        <v>191</v>
      </c>
      <c r="O150" s="28">
        <f>IF(SUM(E150:N150)&lt;&gt;0,AVERAGE(E150:N150),"")</f>
        <v>171.2</v>
      </c>
      <c r="P150" s="8">
        <f t="shared" si="4"/>
        <v>122</v>
      </c>
      <c r="Q150" s="27">
        <f t="shared" si="5"/>
        <v>11.199999999999989</v>
      </c>
    </row>
    <row r="151" spans="1:17" ht="15" customHeight="1" x14ac:dyDescent="0.2">
      <c r="A151" s="4" t="s">
        <v>537</v>
      </c>
      <c r="B151" s="4" t="s">
        <v>220</v>
      </c>
      <c r="C151" s="7">
        <v>12</v>
      </c>
      <c r="D151" s="28">
        <v>183</v>
      </c>
      <c r="E151" s="13">
        <v>164</v>
      </c>
      <c r="F151" s="13">
        <v>168</v>
      </c>
      <c r="G151" s="13">
        <v>184</v>
      </c>
      <c r="H151" s="13">
        <v>172</v>
      </c>
      <c r="I151" s="13">
        <v>188</v>
      </c>
      <c r="J151" s="13">
        <v>167</v>
      </c>
      <c r="K151" s="13">
        <v>149</v>
      </c>
      <c r="L151" s="13">
        <v>161</v>
      </c>
      <c r="M151" s="13">
        <v>168</v>
      </c>
      <c r="N151" s="13">
        <v>173</v>
      </c>
      <c r="O151" s="28">
        <f>IF(SUM(E151:N151)&lt;&gt;0,AVERAGE(E151:N151),"")</f>
        <v>169.4</v>
      </c>
      <c r="P151" s="8">
        <f t="shared" si="4"/>
        <v>125</v>
      </c>
      <c r="Q151" s="27">
        <f t="shared" si="5"/>
        <v>-13.599999999999994</v>
      </c>
    </row>
    <row r="152" spans="1:17" ht="15" customHeight="1" x14ac:dyDescent="0.2">
      <c r="A152" s="4" t="s">
        <v>451</v>
      </c>
      <c r="B152" s="4" t="s">
        <v>220</v>
      </c>
      <c r="C152" s="7">
        <v>17</v>
      </c>
      <c r="D152" s="28">
        <v>150</v>
      </c>
      <c r="E152" s="13">
        <v>137</v>
      </c>
      <c r="F152" s="13">
        <v>147</v>
      </c>
      <c r="G152" s="13">
        <v>183</v>
      </c>
      <c r="H152" s="13">
        <v>142</v>
      </c>
      <c r="I152" s="13">
        <v>114</v>
      </c>
      <c r="J152" s="13">
        <v>173</v>
      </c>
      <c r="K152" s="13">
        <v>152</v>
      </c>
      <c r="L152" s="13">
        <v>158</v>
      </c>
      <c r="M152" s="13">
        <v>151</v>
      </c>
      <c r="N152" s="13">
        <v>122</v>
      </c>
      <c r="O152" s="28">
        <f>IF(SUM(E152:N152)&lt;&gt;0,AVERAGE(E152:N152),"")</f>
        <v>147.9</v>
      </c>
      <c r="P152" s="8">
        <f t="shared" si="4"/>
        <v>130</v>
      </c>
      <c r="Q152" s="27">
        <f t="shared" si="5"/>
        <v>-2.0999999999999943</v>
      </c>
    </row>
  </sheetData>
  <sortState xmlns:xlrd2="http://schemas.microsoft.com/office/spreadsheetml/2017/richdata2" ref="A4:O152">
    <sortCondition ref="B7"/>
    <sortCondition descending="1" ref="O7"/>
    <sortCondition ref="C7"/>
  </sortState>
  <phoneticPr fontId="0" type="noConversion"/>
  <conditionalFormatting sqref="E4:N4">
    <cfRule type="cellIs" dxfId="168" priority="286" stopIfTrue="1" operator="equal">
      <formula>0</formula>
    </cfRule>
  </conditionalFormatting>
  <conditionalFormatting sqref="Q4">
    <cfRule type="cellIs" dxfId="167" priority="3" stopIfTrue="1" operator="lessThan">
      <formula>0</formula>
    </cfRule>
  </conditionalFormatting>
  <conditionalFormatting sqref="E5:N152">
    <cfRule type="cellIs" dxfId="166" priority="2" stopIfTrue="1" operator="equal">
      <formula>0</formula>
    </cfRule>
  </conditionalFormatting>
  <conditionalFormatting sqref="Q5:Q152">
    <cfRule type="cellIs" dxfId="165" priority="1" stopIfTrue="1" operator="lessThan">
      <formula>0</formula>
    </cfRule>
  </conditionalFormatting>
  <hyperlinks>
    <hyperlink ref="A2" location="'Index'!A2" tooltip="Go to the Index sheet" display="á" xr:uid="{1773D4ED-CCC2-4BF7-B781-1B9DF5F52C4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A3A7-AC6D-4FE1-AF41-55B0908A4C99}">
  <sheetPr codeName="Sheet41">
    <tabColor rgb="FFCA3B0E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573</v>
      </c>
    </row>
    <row r="2" spans="1:18" ht="12" customHeight="1" x14ac:dyDescent="0.2">
      <c r="A2" s="31" t="s">
        <v>875</v>
      </c>
      <c r="D2" s="3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193</v>
      </c>
      <c r="B4" s="4" t="s">
        <v>85</v>
      </c>
      <c r="C4" s="7">
        <v>1</v>
      </c>
      <c r="D4" s="28">
        <v>198</v>
      </c>
      <c r="E4" s="13">
        <v>199</v>
      </c>
      <c r="F4" s="13">
        <v>200</v>
      </c>
      <c r="G4" s="13">
        <v>199</v>
      </c>
      <c r="H4" s="13">
        <v>199</v>
      </c>
      <c r="I4" s="13">
        <v>197</v>
      </c>
      <c r="J4" s="13">
        <v>199</v>
      </c>
      <c r="K4" s="13">
        <v>199</v>
      </c>
      <c r="L4" s="13">
        <v>197</v>
      </c>
      <c r="M4" s="13">
        <v>198</v>
      </c>
      <c r="N4" s="13">
        <v>198</v>
      </c>
      <c r="O4" s="28">
        <f>IF(SUM(E4:N4)&lt;&gt;0,AVERAGE(E4:N4),"")</f>
        <v>198.5</v>
      </c>
      <c r="P4" s="8">
        <f>IF(COUNT($E4:$N4)&gt;0,RANK($O4,$O$4:$O$27),"")</f>
        <v>6</v>
      </c>
      <c r="Q4" s="27">
        <f>IF(D4&gt;0,IF(O4&lt;&gt;"",O4-D4,""),"")</f>
        <v>0.5</v>
      </c>
    </row>
    <row r="5" spans="1:18" ht="15" customHeight="1" x14ac:dyDescent="0.2">
      <c r="A5" s="4" t="s">
        <v>341</v>
      </c>
      <c r="B5" s="4" t="s">
        <v>461</v>
      </c>
      <c r="C5" s="7">
        <v>2</v>
      </c>
      <c r="D5" s="28">
        <v>197</v>
      </c>
      <c r="E5" s="13">
        <v>200</v>
      </c>
      <c r="F5" s="13">
        <v>197</v>
      </c>
      <c r="G5" s="13">
        <v>199</v>
      </c>
      <c r="H5" s="13">
        <v>199</v>
      </c>
      <c r="I5" s="13">
        <v>197</v>
      </c>
      <c r="J5" s="13">
        <v>199</v>
      </c>
      <c r="K5" s="13">
        <v>199</v>
      </c>
      <c r="L5" s="13">
        <v>199</v>
      </c>
      <c r="M5" s="13">
        <v>200</v>
      </c>
      <c r="N5" s="13">
        <v>200</v>
      </c>
      <c r="O5" s="28">
        <f>IF(SUM(E5:N5)&lt;&gt;0,AVERAGE(E5:N5),"")</f>
        <v>198.9</v>
      </c>
      <c r="P5" s="8">
        <f t="shared" ref="P5:P27" si="0">IF(COUNT($E5:$N5)&gt;0,RANK($O5,$O$4:$O$27),"")</f>
        <v>3</v>
      </c>
      <c r="Q5" s="27">
        <f t="shared" ref="Q5:Q27" si="1">IF(D5&gt;0,IF(O5&lt;&gt;"",O5-D5,""),"")</f>
        <v>1.9000000000000057</v>
      </c>
    </row>
    <row r="6" spans="1:18" ht="15" customHeight="1" x14ac:dyDescent="0.2">
      <c r="A6" s="4" t="s">
        <v>478</v>
      </c>
      <c r="B6" s="4" t="s">
        <v>461</v>
      </c>
      <c r="C6" s="7">
        <v>2</v>
      </c>
      <c r="D6" s="28">
        <v>196</v>
      </c>
      <c r="E6" s="13">
        <v>198</v>
      </c>
      <c r="F6" s="13">
        <v>198</v>
      </c>
      <c r="G6" s="13">
        <v>198</v>
      </c>
      <c r="H6" s="13">
        <v>195</v>
      </c>
      <c r="I6" s="13">
        <v>196</v>
      </c>
      <c r="J6" s="13">
        <v>199</v>
      </c>
      <c r="K6" s="13">
        <v>198</v>
      </c>
      <c r="L6" s="13">
        <v>197</v>
      </c>
      <c r="M6" s="13">
        <v>197</v>
      </c>
      <c r="N6" s="13">
        <v>200</v>
      </c>
      <c r="O6" s="28">
        <f>IF(SUM(E6:N6)&lt;&gt;0,AVERAGE(E6:N6),"")</f>
        <v>197.6</v>
      </c>
      <c r="P6" s="8">
        <f t="shared" si="0"/>
        <v>7</v>
      </c>
      <c r="Q6" s="27">
        <f t="shared" si="1"/>
        <v>1.5999999999999943</v>
      </c>
    </row>
    <row r="7" spans="1:18" ht="15" customHeight="1" x14ac:dyDescent="0.2">
      <c r="A7" s="4" t="s">
        <v>173</v>
      </c>
      <c r="B7" s="4" t="s">
        <v>51</v>
      </c>
      <c r="C7" s="7">
        <v>2</v>
      </c>
      <c r="D7" s="28">
        <v>195.5</v>
      </c>
      <c r="E7" s="13">
        <v>195</v>
      </c>
      <c r="F7" s="13">
        <v>197</v>
      </c>
      <c r="G7" s="13">
        <v>196</v>
      </c>
      <c r="H7" s="13">
        <v>193</v>
      </c>
      <c r="I7" s="13">
        <v>193</v>
      </c>
      <c r="J7" s="13">
        <v>198</v>
      </c>
      <c r="K7" s="13">
        <v>195</v>
      </c>
      <c r="L7" s="13">
        <v>191</v>
      </c>
      <c r="M7" s="13">
        <v>195</v>
      </c>
      <c r="N7" s="13">
        <v>191</v>
      </c>
      <c r="O7" s="28">
        <f>IF(SUM(E7:N7)&lt;&gt;0,AVERAGE(E7:N7),"")</f>
        <v>194.4</v>
      </c>
      <c r="P7" s="8">
        <f t="shared" si="0"/>
        <v>10</v>
      </c>
      <c r="Q7" s="27">
        <f t="shared" si="1"/>
        <v>-1.0999999999999943</v>
      </c>
    </row>
    <row r="8" spans="1:18" ht="15" customHeight="1" x14ac:dyDescent="0.2">
      <c r="A8" s="4" t="s">
        <v>458</v>
      </c>
      <c r="B8" s="4" t="s">
        <v>317</v>
      </c>
      <c r="C8" s="7">
        <v>1</v>
      </c>
      <c r="D8" s="28">
        <v>198.3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501</v>
      </c>
      <c r="B9" s="4" t="s">
        <v>116</v>
      </c>
      <c r="C9" s="7">
        <v>2</v>
      </c>
      <c r="D9" s="28">
        <v>192</v>
      </c>
      <c r="E9" s="13">
        <v>190</v>
      </c>
      <c r="F9" s="13">
        <v>189</v>
      </c>
      <c r="G9" s="13">
        <v>189</v>
      </c>
      <c r="H9" s="13">
        <v>182</v>
      </c>
      <c r="I9" s="13">
        <v>190</v>
      </c>
      <c r="J9" s="13">
        <v>186</v>
      </c>
      <c r="K9" s="13">
        <v>192</v>
      </c>
      <c r="L9" s="13">
        <v>191</v>
      </c>
      <c r="M9" s="13">
        <v>187</v>
      </c>
      <c r="N9" s="13">
        <v>182</v>
      </c>
      <c r="O9" s="28">
        <f>IF(SUM(E9:N9)&lt;&gt;0,AVERAGE(E9:N9),"")</f>
        <v>187.8</v>
      </c>
      <c r="P9" s="8">
        <f t="shared" si="0"/>
        <v>14</v>
      </c>
      <c r="Q9" s="27">
        <f t="shared" si="1"/>
        <v>-4.1999999999999886</v>
      </c>
    </row>
    <row r="10" spans="1:18" ht="15" customHeight="1" x14ac:dyDescent="0.2">
      <c r="A10" s="4" t="s">
        <v>352</v>
      </c>
      <c r="B10" s="4" t="s">
        <v>116</v>
      </c>
      <c r="C10" s="7">
        <v>2</v>
      </c>
      <c r="D10" s="28">
        <v>193.6</v>
      </c>
      <c r="E10" s="13">
        <v>185</v>
      </c>
      <c r="F10" s="13">
        <v>185</v>
      </c>
      <c r="G10" s="13">
        <v>173</v>
      </c>
      <c r="H10" s="13">
        <v>188</v>
      </c>
      <c r="I10" s="13">
        <v>190</v>
      </c>
      <c r="J10" s="13">
        <v>193</v>
      </c>
      <c r="K10" s="13">
        <v>192</v>
      </c>
      <c r="L10" s="13">
        <v>185</v>
      </c>
      <c r="M10" s="13">
        <v>192</v>
      </c>
      <c r="N10" s="13">
        <v>190</v>
      </c>
      <c r="O10" s="28">
        <f>IF(SUM(E10:N10)&lt;&gt;0,AVERAGE(E10:N10),"")</f>
        <v>187.3</v>
      </c>
      <c r="P10" s="8">
        <f t="shared" si="0"/>
        <v>16</v>
      </c>
      <c r="Q10" s="27">
        <f t="shared" si="1"/>
        <v>-6.2999999999999829</v>
      </c>
    </row>
    <row r="11" spans="1:18" ht="15" customHeight="1" x14ac:dyDescent="0.2">
      <c r="A11" s="4" t="s">
        <v>146</v>
      </c>
      <c r="B11" s="4" t="s">
        <v>116</v>
      </c>
      <c r="C11" s="7">
        <v>3</v>
      </c>
      <c r="D11" s="28">
        <v>179</v>
      </c>
      <c r="E11" s="13"/>
      <c r="F11" s="13">
        <v>179</v>
      </c>
      <c r="G11" s="13">
        <v>183</v>
      </c>
      <c r="H11" s="13">
        <v>172</v>
      </c>
      <c r="I11" s="13">
        <v>182</v>
      </c>
      <c r="J11" s="13">
        <v>182</v>
      </c>
      <c r="K11" s="13">
        <v>183</v>
      </c>
      <c r="L11" s="13">
        <v>178</v>
      </c>
      <c r="M11" s="13">
        <v>178</v>
      </c>
      <c r="N11" s="13">
        <v>168</v>
      </c>
      <c r="O11" s="28">
        <f>IF(SUM(E11:N11)&lt;&gt;0,AVERAGE(E11:N11),"")</f>
        <v>178.33333333333334</v>
      </c>
      <c r="P11" s="8">
        <f t="shared" si="0"/>
        <v>19</v>
      </c>
      <c r="Q11" s="27">
        <f t="shared" si="1"/>
        <v>-0.66666666666665719</v>
      </c>
    </row>
    <row r="12" spans="1:18" ht="15" customHeight="1" x14ac:dyDescent="0.2">
      <c r="A12" s="4" t="s">
        <v>542</v>
      </c>
      <c r="B12" s="4" t="s">
        <v>543</v>
      </c>
      <c r="C12" s="7">
        <v>3</v>
      </c>
      <c r="D12" s="28">
        <v>180.4</v>
      </c>
      <c r="E12" s="13"/>
      <c r="F12" s="13"/>
      <c r="G12" s="13">
        <v>190</v>
      </c>
      <c r="H12" s="13">
        <v>191</v>
      </c>
      <c r="I12" s="13">
        <v>197</v>
      </c>
      <c r="J12" s="13">
        <v>198</v>
      </c>
      <c r="K12" s="13">
        <v>196</v>
      </c>
      <c r="L12" s="13">
        <v>195</v>
      </c>
      <c r="M12" s="13">
        <v>193</v>
      </c>
      <c r="N12" s="13">
        <v>189</v>
      </c>
      <c r="O12" s="28">
        <f>IF(SUM(E12:N12)&lt;&gt;0,AVERAGE(E12:N12),"")</f>
        <v>193.625</v>
      </c>
      <c r="P12" s="8">
        <f t="shared" si="0"/>
        <v>12</v>
      </c>
      <c r="Q12" s="27">
        <f t="shared" si="1"/>
        <v>13.224999999999994</v>
      </c>
    </row>
    <row r="13" spans="1:18" ht="15" customHeight="1" x14ac:dyDescent="0.2">
      <c r="A13" s="4" t="s">
        <v>515</v>
      </c>
      <c r="B13" s="4" t="s">
        <v>494</v>
      </c>
      <c r="C13" s="7">
        <v>2</v>
      </c>
      <c r="D13" s="28">
        <v>188.5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493</v>
      </c>
      <c r="B14" s="4" t="s">
        <v>494</v>
      </c>
      <c r="C14" s="7">
        <v>2</v>
      </c>
      <c r="D14" s="28">
        <v>193</v>
      </c>
      <c r="E14" s="13">
        <v>194</v>
      </c>
      <c r="F14" s="13">
        <v>193</v>
      </c>
      <c r="G14" s="13">
        <v>189</v>
      </c>
      <c r="H14" s="13">
        <v>194</v>
      </c>
      <c r="I14" s="13">
        <v>198</v>
      </c>
      <c r="J14" s="13">
        <v>195</v>
      </c>
      <c r="K14" s="13">
        <v>194</v>
      </c>
      <c r="L14" s="13">
        <v>195</v>
      </c>
      <c r="M14" s="13">
        <v>197</v>
      </c>
      <c r="N14" s="13">
        <v>195</v>
      </c>
      <c r="O14" s="28">
        <f>IF(SUM(E14:N14)&lt;&gt;0,AVERAGE(E14:N14),"")</f>
        <v>194.4</v>
      </c>
      <c r="P14" s="8">
        <f t="shared" si="0"/>
        <v>10</v>
      </c>
      <c r="Q14" s="27">
        <f t="shared" si="1"/>
        <v>1.4000000000000057</v>
      </c>
    </row>
    <row r="15" spans="1:18" ht="15" customHeight="1" x14ac:dyDescent="0.2">
      <c r="A15" s="4" t="s">
        <v>151</v>
      </c>
      <c r="B15" s="4" t="s">
        <v>152</v>
      </c>
      <c r="C15" s="7">
        <v>1</v>
      </c>
      <c r="D15" s="28">
        <v>198.2</v>
      </c>
      <c r="E15" s="13">
        <v>200</v>
      </c>
      <c r="F15" s="13">
        <v>200</v>
      </c>
      <c r="G15" s="13">
        <v>200</v>
      </c>
      <c r="H15" s="13">
        <v>199</v>
      </c>
      <c r="I15" s="13">
        <v>198</v>
      </c>
      <c r="J15" s="13">
        <v>200</v>
      </c>
      <c r="K15" s="13">
        <v>198</v>
      </c>
      <c r="L15" s="13">
        <v>198</v>
      </c>
      <c r="M15" s="13">
        <v>199</v>
      </c>
      <c r="N15" s="13">
        <v>199</v>
      </c>
      <c r="O15" s="28">
        <f>IF(SUM(E15:N15)&lt;&gt;0,AVERAGE(E15:N15),"")</f>
        <v>199.1</v>
      </c>
      <c r="P15" s="8">
        <f t="shared" si="0"/>
        <v>1</v>
      </c>
      <c r="Q15" s="27">
        <f t="shared" si="1"/>
        <v>0.90000000000000568</v>
      </c>
    </row>
    <row r="16" spans="1:18" ht="15" customHeight="1" x14ac:dyDescent="0.2">
      <c r="A16" s="4" t="s">
        <v>466</v>
      </c>
      <c r="B16" s="4" t="s">
        <v>250</v>
      </c>
      <c r="C16" s="7">
        <v>1</v>
      </c>
      <c r="D16" s="28">
        <v>197.5</v>
      </c>
      <c r="E16" s="13">
        <v>200</v>
      </c>
      <c r="F16" s="13">
        <v>199</v>
      </c>
      <c r="G16" s="13">
        <v>199</v>
      </c>
      <c r="H16" s="13">
        <v>199</v>
      </c>
      <c r="I16" s="13">
        <v>200</v>
      </c>
      <c r="J16" s="13">
        <v>200</v>
      </c>
      <c r="K16" s="13">
        <v>200</v>
      </c>
      <c r="L16" s="13">
        <v>197</v>
      </c>
      <c r="M16" s="13">
        <v>198</v>
      </c>
      <c r="N16" s="13">
        <v>199</v>
      </c>
      <c r="O16" s="28">
        <f>IF(SUM(E16:N16)&lt;&gt;0,AVERAGE(E16:N16),"")</f>
        <v>199.1</v>
      </c>
      <c r="P16" s="8">
        <f t="shared" si="0"/>
        <v>1</v>
      </c>
      <c r="Q16" s="27">
        <f t="shared" si="1"/>
        <v>1.5999999999999943</v>
      </c>
    </row>
    <row r="17" spans="1:17" ht="15" customHeight="1" x14ac:dyDescent="0.2">
      <c r="A17" s="4" t="s">
        <v>535</v>
      </c>
      <c r="B17" s="4" t="s">
        <v>250</v>
      </c>
      <c r="C17" s="7">
        <v>3</v>
      </c>
      <c r="D17" s="28">
        <v>183.1</v>
      </c>
      <c r="E17" s="13">
        <v>193</v>
      </c>
      <c r="F17" s="13">
        <v>186</v>
      </c>
      <c r="G17" s="13">
        <v>184</v>
      </c>
      <c r="H17" s="13">
        <v>187</v>
      </c>
      <c r="I17" s="13">
        <v>181</v>
      </c>
      <c r="J17" s="13">
        <v>191</v>
      </c>
      <c r="K17" s="13">
        <v>184</v>
      </c>
      <c r="L17" s="13">
        <v>189</v>
      </c>
      <c r="M17" s="13">
        <v>188</v>
      </c>
      <c r="N17" s="13">
        <v>183</v>
      </c>
      <c r="O17" s="28">
        <f>IF(SUM(E17:N17)&lt;&gt;0,AVERAGE(E17:N17),"")</f>
        <v>186.6</v>
      </c>
      <c r="P17" s="8">
        <f t="shared" si="0"/>
        <v>17</v>
      </c>
      <c r="Q17" s="27">
        <f t="shared" si="1"/>
        <v>3.5</v>
      </c>
    </row>
    <row r="18" spans="1:17" ht="15" customHeight="1" x14ac:dyDescent="0.2">
      <c r="A18" s="4" t="s">
        <v>406</v>
      </c>
      <c r="B18" s="4" t="s">
        <v>178</v>
      </c>
      <c r="C18" s="7">
        <v>2</v>
      </c>
      <c r="D18" s="28">
        <v>196</v>
      </c>
      <c r="E18" s="13">
        <v>199</v>
      </c>
      <c r="F18" s="13">
        <v>200</v>
      </c>
      <c r="G18" s="13">
        <v>199</v>
      </c>
      <c r="H18" s="13">
        <v>199</v>
      </c>
      <c r="I18" s="13">
        <v>198</v>
      </c>
      <c r="J18" s="13">
        <v>199</v>
      </c>
      <c r="K18" s="13">
        <v>198</v>
      </c>
      <c r="L18" s="13">
        <v>198</v>
      </c>
      <c r="M18" s="13">
        <v>197</v>
      </c>
      <c r="N18" s="13">
        <v>200</v>
      </c>
      <c r="O18" s="28">
        <f>IF(SUM(E18:N18)&lt;&gt;0,AVERAGE(E18:N18),"")</f>
        <v>198.7</v>
      </c>
      <c r="P18" s="8">
        <f t="shared" si="0"/>
        <v>5</v>
      </c>
      <c r="Q18" s="27">
        <f t="shared" si="1"/>
        <v>2.6999999999999886</v>
      </c>
    </row>
    <row r="19" spans="1:17" ht="15" customHeight="1" x14ac:dyDescent="0.2">
      <c r="A19" s="4" t="s">
        <v>541</v>
      </c>
      <c r="B19" s="4" t="s">
        <v>178</v>
      </c>
      <c r="C19" s="7">
        <v>3</v>
      </c>
      <c r="D19" s="28">
        <v>182</v>
      </c>
      <c r="E19" s="13">
        <v>186</v>
      </c>
      <c r="F19" s="13">
        <v>185</v>
      </c>
      <c r="G19" s="13">
        <v>189</v>
      </c>
      <c r="H19" s="13">
        <v>177</v>
      </c>
      <c r="I19" s="13">
        <v>177</v>
      </c>
      <c r="J19" s="13">
        <v>194</v>
      </c>
      <c r="K19" s="13">
        <v>190</v>
      </c>
      <c r="L19" s="13">
        <v>195</v>
      </c>
      <c r="M19" s="34">
        <v>194</v>
      </c>
      <c r="N19" s="13">
        <v>187</v>
      </c>
      <c r="O19" s="28">
        <f>IF(SUM(E19:N19)&lt;&gt;0,AVERAGE(E19:N19),"")</f>
        <v>187.4</v>
      </c>
      <c r="P19" s="8">
        <f t="shared" si="0"/>
        <v>15</v>
      </c>
      <c r="Q19" s="27">
        <f t="shared" si="1"/>
        <v>5.4000000000000057</v>
      </c>
    </row>
    <row r="20" spans="1:17" ht="15" customHeight="1" x14ac:dyDescent="0.2">
      <c r="A20" s="4" t="s">
        <v>467</v>
      </c>
      <c r="B20" s="4" t="s">
        <v>350</v>
      </c>
      <c r="C20" s="7">
        <v>1</v>
      </c>
      <c r="D20" s="28">
        <v>197.3</v>
      </c>
      <c r="E20" s="13">
        <v>194</v>
      </c>
      <c r="F20" s="13">
        <v>196</v>
      </c>
      <c r="G20" s="13">
        <v>197</v>
      </c>
      <c r="H20" s="13">
        <v>198</v>
      </c>
      <c r="I20" s="13">
        <v>195</v>
      </c>
      <c r="J20" s="13">
        <v>198</v>
      </c>
      <c r="K20" s="13">
        <v>193</v>
      </c>
      <c r="L20" s="13">
        <v>196</v>
      </c>
      <c r="M20" s="13">
        <v>193</v>
      </c>
      <c r="N20" s="13">
        <v>198</v>
      </c>
      <c r="O20" s="28">
        <f>IF(SUM(E20:N20)&lt;&gt;0,AVERAGE(E20:N20),"")</f>
        <v>195.8</v>
      </c>
      <c r="P20" s="8">
        <f t="shared" si="0"/>
        <v>8</v>
      </c>
      <c r="Q20" s="27">
        <f t="shared" si="1"/>
        <v>-1.5</v>
      </c>
    </row>
    <row r="21" spans="1:17" ht="15" customHeight="1" x14ac:dyDescent="0.2">
      <c r="A21" s="4" t="s">
        <v>463</v>
      </c>
      <c r="B21" s="4" t="s">
        <v>108</v>
      </c>
      <c r="C21" s="7">
        <v>1</v>
      </c>
      <c r="D21" s="28">
        <v>197.8</v>
      </c>
      <c r="E21" s="13">
        <v>191</v>
      </c>
      <c r="F21" s="13">
        <v>190</v>
      </c>
      <c r="G21" s="13">
        <v>195</v>
      </c>
      <c r="H21" s="13">
        <v>199</v>
      </c>
      <c r="I21" s="13">
        <v>194</v>
      </c>
      <c r="J21" s="13">
        <v>197</v>
      </c>
      <c r="K21" s="13">
        <v>195</v>
      </c>
      <c r="L21" s="13">
        <v>197</v>
      </c>
      <c r="M21" s="13">
        <v>195</v>
      </c>
      <c r="N21" s="13">
        <v>194</v>
      </c>
      <c r="O21" s="28">
        <f>IF(SUM(E21:N21)&lt;&gt;0,AVERAGE(E21:N21),"")</f>
        <v>194.7</v>
      </c>
      <c r="P21" s="8">
        <f t="shared" si="0"/>
        <v>9</v>
      </c>
      <c r="Q21" s="27">
        <f t="shared" si="1"/>
        <v>-3.1000000000000227</v>
      </c>
    </row>
    <row r="22" spans="1:17" ht="15" customHeight="1" x14ac:dyDescent="0.2">
      <c r="A22" s="4" t="s">
        <v>555</v>
      </c>
      <c r="B22" s="4" t="s">
        <v>108</v>
      </c>
      <c r="C22" s="7">
        <v>3</v>
      </c>
      <c r="D22" s="28">
        <v>178</v>
      </c>
      <c r="E22" s="13">
        <v>188</v>
      </c>
      <c r="F22" s="13">
        <v>190</v>
      </c>
      <c r="G22" s="13">
        <v>186</v>
      </c>
      <c r="H22" s="13">
        <v>182</v>
      </c>
      <c r="I22" s="13">
        <v>183</v>
      </c>
      <c r="J22" s="13">
        <v>166</v>
      </c>
      <c r="K22" s="13">
        <v>186</v>
      </c>
      <c r="L22" s="13">
        <v>185</v>
      </c>
      <c r="M22" s="13">
        <v>189</v>
      </c>
      <c r="N22" s="13">
        <v>185</v>
      </c>
      <c r="O22" s="28">
        <f>IF(SUM(E22:N22)&lt;&gt;0,AVERAGE(E22:N22),"")</f>
        <v>184</v>
      </c>
      <c r="P22" s="8">
        <f t="shared" si="0"/>
        <v>18</v>
      </c>
      <c r="Q22" s="27">
        <f t="shared" si="1"/>
        <v>6</v>
      </c>
    </row>
    <row r="23" spans="1:17" ht="15" customHeight="1" x14ac:dyDescent="0.2">
      <c r="A23" s="4" t="s">
        <v>401</v>
      </c>
      <c r="B23" s="4" t="s">
        <v>98</v>
      </c>
      <c r="C23" s="7">
        <v>3</v>
      </c>
      <c r="D23" s="28">
        <v>171.2</v>
      </c>
      <c r="E23" s="13">
        <v>187</v>
      </c>
      <c r="F23" s="13">
        <v>191</v>
      </c>
      <c r="G23" s="13">
        <v>188</v>
      </c>
      <c r="H23" s="13">
        <v>192</v>
      </c>
      <c r="I23" s="13"/>
      <c r="J23" s="13">
        <v>185</v>
      </c>
      <c r="K23" s="13">
        <v>193</v>
      </c>
      <c r="L23" s="13"/>
      <c r="M23" s="13"/>
      <c r="N23" s="13"/>
      <c r="O23" s="28">
        <f>IF(SUM(E23:N23)&lt;&gt;0,AVERAGE(E23:N23),"")</f>
        <v>189.33333333333334</v>
      </c>
      <c r="P23" s="8">
        <f t="shared" si="0"/>
        <v>13</v>
      </c>
      <c r="Q23" s="27">
        <f t="shared" si="1"/>
        <v>18.133333333333354</v>
      </c>
    </row>
    <row r="24" spans="1:17" ht="15" customHeight="1" x14ac:dyDescent="0.2">
      <c r="A24" s="4" t="s">
        <v>562</v>
      </c>
      <c r="B24" s="4" t="s">
        <v>98</v>
      </c>
      <c r="C24" s="7">
        <v>3</v>
      </c>
      <c r="D24" s="28">
        <v>165</v>
      </c>
      <c r="E24" s="13">
        <v>136</v>
      </c>
      <c r="F24" s="13">
        <v>115</v>
      </c>
      <c r="G24" s="13">
        <v>184</v>
      </c>
      <c r="H24" s="13">
        <v>180</v>
      </c>
      <c r="I24" s="13">
        <v>180</v>
      </c>
      <c r="J24" s="34">
        <v>182</v>
      </c>
      <c r="K24" s="13">
        <v>175</v>
      </c>
      <c r="L24" s="13">
        <v>175</v>
      </c>
      <c r="M24" s="13">
        <v>183</v>
      </c>
      <c r="N24" s="13">
        <v>185</v>
      </c>
      <c r="O24" s="28">
        <f>IF(SUM(E24:N24)&lt;&gt;0,AVERAGE(E24:N24),"")</f>
        <v>169.5</v>
      </c>
      <c r="P24" s="8">
        <f t="shared" si="0"/>
        <v>21</v>
      </c>
      <c r="Q24" s="27">
        <f t="shared" si="1"/>
        <v>4.5</v>
      </c>
    </row>
    <row r="25" spans="1:17" ht="15" customHeight="1" x14ac:dyDescent="0.2">
      <c r="A25" s="4" t="s">
        <v>189</v>
      </c>
      <c r="B25" s="4" t="s">
        <v>464</v>
      </c>
      <c r="C25" s="7">
        <v>1</v>
      </c>
      <c r="D25" s="28">
        <v>197.8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4" t="s">
        <v>471</v>
      </c>
      <c r="B26" s="4" t="s">
        <v>74</v>
      </c>
      <c r="C26" s="7">
        <v>1</v>
      </c>
      <c r="D26" s="28">
        <v>197.2</v>
      </c>
      <c r="E26" s="13">
        <v>200</v>
      </c>
      <c r="F26" s="13">
        <v>200</v>
      </c>
      <c r="G26" s="13">
        <v>199</v>
      </c>
      <c r="H26" s="13">
        <v>200</v>
      </c>
      <c r="I26" s="13">
        <v>198</v>
      </c>
      <c r="J26" s="13">
        <v>198</v>
      </c>
      <c r="K26" s="13">
        <v>198</v>
      </c>
      <c r="L26" s="13">
        <v>197</v>
      </c>
      <c r="M26" s="13">
        <v>199</v>
      </c>
      <c r="N26" s="13">
        <v>200</v>
      </c>
      <c r="O26" s="28">
        <f>IF(SUM(E26:N26)&lt;&gt;0,AVERAGE(E26:N26),"")</f>
        <v>198.9</v>
      </c>
      <c r="P26" s="8">
        <f t="shared" si="0"/>
        <v>3</v>
      </c>
      <c r="Q26" s="27">
        <f t="shared" si="1"/>
        <v>1.7000000000000171</v>
      </c>
    </row>
    <row r="27" spans="1:17" ht="15" customHeight="1" x14ac:dyDescent="0.2">
      <c r="A27" s="4" t="s">
        <v>527</v>
      </c>
      <c r="B27" s="4" t="s">
        <v>220</v>
      </c>
      <c r="C27" s="7">
        <v>3</v>
      </c>
      <c r="D27" s="28">
        <v>185.9</v>
      </c>
      <c r="E27" s="13">
        <v>170</v>
      </c>
      <c r="F27" s="13">
        <v>174</v>
      </c>
      <c r="G27" s="13">
        <v>179</v>
      </c>
      <c r="H27" s="13">
        <v>178</v>
      </c>
      <c r="I27" s="13">
        <v>181</v>
      </c>
      <c r="J27" s="13">
        <v>164</v>
      </c>
      <c r="K27" s="13">
        <v>174</v>
      </c>
      <c r="L27" s="13">
        <v>176</v>
      </c>
      <c r="M27" s="13">
        <v>166</v>
      </c>
      <c r="N27" s="13">
        <v>169</v>
      </c>
      <c r="O27" s="28">
        <f>IF(SUM(E27:N27)&lt;&gt;0,AVERAGE(E27:N27),"")</f>
        <v>173.1</v>
      </c>
      <c r="P27" s="8">
        <f t="shared" si="0"/>
        <v>20</v>
      </c>
      <c r="Q27" s="27">
        <f t="shared" si="1"/>
        <v>-12.800000000000011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E4:N4">
    <cfRule type="cellIs" dxfId="164" priority="6" stopIfTrue="1" operator="equal">
      <formula>0</formula>
    </cfRule>
  </conditionalFormatting>
  <conditionalFormatting sqref="Q4">
    <cfRule type="cellIs" dxfId="163" priority="5" stopIfTrue="1" operator="lessThan">
      <formula>0</formula>
    </cfRule>
  </conditionalFormatting>
  <conditionalFormatting sqref="E5:N27">
    <cfRule type="cellIs" dxfId="162" priority="2" stopIfTrue="1" operator="equal">
      <formula>0</formula>
    </cfRule>
  </conditionalFormatting>
  <conditionalFormatting sqref="Q5:Q27">
    <cfRule type="cellIs" dxfId="161" priority="1" stopIfTrue="1" operator="lessThan">
      <formula>0</formula>
    </cfRule>
  </conditionalFormatting>
  <hyperlinks>
    <hyperlink ref="A2" location="'Index'!A2" tooltip="Go to the Index sheet" display="á" xr:uid="{BEA17436-1F7C-432D-B501-4ECDF6BE6A2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55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875</v>
      </c>
      <c r="D2" s="22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934</v>
      </c>
      <c r="B4" s="22" t="s">
        <v>584</v>
      </c>
      <c r="C4" s="7">
        <v>1</v>
      </c>
      <c r="D4" s="28"/>
      <c r="E4" s="13"/>
      <c r="F4" s="13">
        <v>196</v>
      </c>
      <c r="G4" s="13">
        <v>198</v>
      </c>
      <c r="H4" s="13">
        <v>199</v>
      </c>
      <c r="I4" s="13"/>
      <c r="J4" s="13"/>
      <c r="K4" s="13"/>
      <c r="L4" s="13"/>
      <c r="M4" s="13"/>
      <c r="N4" s="13"/>
      <c r="O4" s="28">
        <f>IF(SUM(E4:N4)&lt;&gt;0,AVERAGE(E4:N4),"")</f>
        <v>197.66666666666666</v>
      </c>
      <c r="P4" s="8">
        <f>IF(COUNT($E4:$N4)&gt;0,RANK($O4,$O$4:$O$55),"")</f>
        <v>3</v>
      </c>
      <c r="Q4" s="27" t="str">
        <f>IF(D4&gt;0,IF(O4&lt;&gt;"",O4-D4,""),"")</f>
        <v/>
      </c>
    </row>
    <row r="5" spans="1:18" ht="15" customHeight="1" x14ac:dyDescent="0.2">
      <c r="A5" s="22" t="s">
        <v>574</v>
      </c>
      <c r="B5" s="22" t="s">
        <v>584</v>
      </c>
      <c r="C5" s="7">
        <v>1</v>
      </c>
      <c r="D5" s="28">
        <v>197.4</v>
      </c>
      <c r="E5" s="13">
        <v>199</v>
      </c>
      <c r="F5" s="13">
        <v>196</v>
      </c>
      <c r="G5" s="13">
        <v>196</v>
      </c>
      <c r="H5" s="13">
        <v>197</v>
      </c>
      <c r="I5" s="13">
        <v>197</v>
      </c>
      <c r="J5" s="13">
        <v>199</v>
      </c>
      <c r="K5" s="13">
        <v>197</v>
      </c>
      <c r="L5" s="13">
        <v>197</v>
      </c>
      <c r="M5" s="13">
        <v>198</v>
      </c>
      <c r="N5" s="13">
        <v>199</v>
      </c>
      <c r="O5" s="28">
        <f>IF(SUM(E5:N5)&lt;&gt;0,AVERAGE(E5:N5),"")</f>
        <v>197.5</v>
      </c>
      <c r="P5" s="8">
        <f t="shared" ref="P5:P55" si="0">IF(COUNT($E5:$N5)&gt;0,RANK($O5,$O$4:$O$55),"")</f>
        <v>5</v>
      </c>
      <c r="Q5" s="27">
        <f t="shared" ref="Q5:Q55" si="1">IF(D5&gt;0,IF(O5&lt;&gt;"",O5-D5,""),"")</f>
        <v>9.9999999999994316E-2</v>
      </c>
    </row>
    <row r="6" spans="1:18" ht="15" customHeight="1" x14ac:dyDescent="0.2">
      <c r="A6" s="22" t="s">
        <v>576</v>
      </c>
      <c r="B6" s="22" t="s">
        <v>584</v>
      </c>
      <c r="C6" s="7">
        <v>1</v>
      </c>
      <c r="D6" s="28">
        <v>196.4</v>
      </c>
      <c r="E6" s="13">
        <v>196</v>
      </c>
      <c r="F6" s="13">
        <v>199</v>
      </c>
      <c r="G6" s="13">
        <v>200</v>
      </c>
      <c r="H6" s="13">
        <v>199</v>
      </c>
      <c r="I6" s="13">
        <v>194</v>
      </c>
      <c r="J6" s="13">
        <v>194</v>
      </c>
      <c r="K6" s="13">
        <v>199</v>
      </c>
      <c r="L6" s="13">
        <v>197</v>
      </c>
      <c r="M6" s="13">
        <v>198</v>
      </c>
      <c r="N6" s="13">
        <v>196</v>
      </c>
      <c r="O6" s="28">
        <f>IF(SUM(E6:N6)&lt;&gt;0,AVERAGE(E6:N6),"")</f>
        <v>197.2</v>
      </c>
      <c r="P6" s="8">
        <f t="shared" si="0"/>
        <v>9</v>
      </c>
      <c r="Q6" s="27">
        <f t="shared" si="1"/>
        <v>0.79999999999998295</v>
      </c>
    </row>
    <row r="7" spans="1:18" ht="15" customHeight="1" x14ac:dyDescent="0.2">
      <c r="A7" s="22" t="s">
        <v>579</v>
      </c>
      <c r="B7" s="22" t="s">
        <v>584</v>
      </c>
      <c r="C7" s="7">
        <v>1</v>
      </c>
      <c r="D7" s="28">
        <v>194.4</v>
      </c>
      <c r="E7" s="13">
        <v>200</v>
      </c>
      <c r="F7" s="13"/>
      <c r="G7" s="13"/>
      <c r="H7" s="13"/>
      <c r="I7" s="13">
        <v>194</v>
      </c>
      <c r="J7" s="13">
        <v>195</v>
      </c>
      <c r="K7" s="13">
        <v>195</v>
      </c>
      <c r="L7" s="13">
        <v>197</v>
      </c>
      <c r="M7" s="13">
        <v>191</v>
      </c>
      <c r="N7" s="13">
        <v>196</v>
      </c>
      <c r="O7" s="28">
        <f>IF(SUM(E7:N7)&lt;&gt;0,AVERAGE(E7:N7),"")</f>
        <v>195.42857142857142</v>
      </c>
      <c r="P7" s="8">
        <f t="shared" si="0"/>
        <v>16</v>
      </c>
      <c r="Q7" s="27">
        <f t="shared" si="1"/>
        <v>1.0285714285714107</v>
      </c>
    </row>
    <row r="8" spans="1:18" ht="15" customHeight="1" x14ac:dyDescent="0.2">
      <c r="A8" s="22" t="s">
        <v>575</v>
      </c>
      <c r="B8" s="22" t="s">
        <v>584</v>
      </c>
      <c r="C8" s="7">
        <v>1</v>
      </c>
      <c r="D8" s="28">
        <v>196.4</v>
      </c>
      <c r="E8" s="13">
        <v>193</v>
      </c>
      <c r="F8" s="13">
        <v>196</v>
      </c>
      <c r="G8" s="13">
        <v>196</v>
      </c>
      <c r="H8" s="13">
        <v>193</v>
      </c>
      <c r="I8" s="13">
        <v>195</v>
      </c>
      <c r="J8" s="13">
        <v>193</v>
      </c>
      <c r="K8" s="13">
        <v>191</v>
      </c>
      <c r="L8" s="13">
        <v>197</v>
      </c>
      <c r="M8" s="13">
        <v>195</v>
      </c>
      <c r="N8" s="13">
        <v>195</v>
      </c>
      <c r="O8" s="28">
        <f>IF(SUM(E8:N8)&lt;&gt;0,AVERAGE(E8:N8),"")</f>
        <v>194.4</v>
      </c>
      <c r="P8" s="8">
        <f t="shared" si="0"/>
        <v>21</v>
      </c>
      <c r="Q8" s="27">
        <f t="shared" si="1"/>
        <v>-2</v>
      </c>
    </row>
    <row r="9" spans="1:18" ht="15" customHeight="1" x14ac:dyDescent="0.2">
      <c r="A9" s="22" t="s">
        <v>577</v>
      </c>
      <c r="B9" s="22" t="s">
        <v>584</v>
      </c>
      <c r="C9" s="7">
        <v>1</v>
      </c>
      <c r="D9" s="28">
        <v>195.6</v>
      </c>
      <c r="E9" s="13">
        <v>198</v>
      </c>
      <c r="F9" s="13">
        <v>195</v>
      </c>
      <c r="G9" s="13">
        <v>196</v>
      </c>
      <c r="H9" s="13">
        <v>194</v>
      </c>
      <c r="I9" s="13">
        <v>194</v>
      </c>
      <c r="J9" s="13">
        <v>194</v>
      </c>
      <c r="K9" s="13">
        <v>192</v>
      </c>
      <c r="L9" s="13">
        <v>195</v>
      </c>
      <c r="M9" s="13">
        <v>188</v>
      </c>
      <c r="N9" s="13">
        <v>196</v>
      </c>
      <c r="O9" s="28">
        <f>IF(SUM(E9:N9)&lt;&gt;0,AVERAGE(E9:N9),"")</f>
        <v>194.2</v>
      </c>
      <c r="P9" s="8">
        <f t="shared" si="0"/>
        <v>23</v>
      </c>
      <c r="Q9" s="27">
        <f t="shared" si="1"/>
        <v>-1.4000000000000057</v>
      </c>
    </row>
    <row r="10" spans="1:18" ht="15" customHeight="1" x14ac:dyDescent="0.2">
      <c r="A10" s="22" t="s">
        <v>578</v>
      </c>
      <c r="B10" s="22" t="s">
        <v>584</v>
      </c>
      <c r="C10" s="7">
        <v>1</v>
      </c>
      <c r="D10" s="28">
        <v>194.4</v>
      </c>
      <c r="E10" s="13">
        <v>193</v>
      </c>
      <c r="F10" s="13">
        <v>195</v>
      </c>
      <c r="G10" s="13">
        <v>193</v>
      </c>
      <c r="H10" s="13">
        <v>192</v>
      </c>
      <c r="I10" s="13">
        <v>187</v>
      </c>
      <c r="J10" s="13">
        <v>189</v>
      </c>
      <c r="K10" s="13">
        <v>192</v>
      </c>
      <c r="L10" s="13">
        <v>195</v>
      </c>
      <c r="M10" s="13">
        <v>196</v>
      </c>
      <c r="N10" s="13">
        <v>191</v>
      </c>
      <c r="O10" s="28">
        <f>IF(SUM(E10:N10)&lt;&gt;0,AVERAGE(E10:N10),"")</f>
        <v>192.3</v>
      </c>
      <c r="P10" s="8">
        <f t="shared" si="0"/>
        <v>27</v>
      </c>
      <c r="Q10" s="27">
        <f t="shared" si="1"/>
        <v>-2.0999999999999943</v>
      </c>
    </row>
    <row r="11" spans="1:18" ht="15" customHeight="1" x14ac:dyDescent="0.2">
      <c r="A11" s="22" t="s">
        <v>581</v>
      </c>
      <c r="B11" s="22" t="s">
        <v>584</v>
      </c>
      <c r="C11" s="7">
        <v>2</v>
      </c>
      <c r="D11" s="28">
        <v>190.8</v>
      </c>
      <c r="E11" s="13">
        <v>190</v>
      </c>
      <c r="F11" s="13">
        <v>191</v>
      </c>
      <c r="G11" s="13">
        <v>196</v>
      </c>
      <c r="H11" s="13">
        <v>193</v>
      </c>
      <c r="I11" s="13">
        <v>188</v>
      </c>
      <c r="J11" s="34">
        <v>192</v>
      </c>
      <c r="K11" s="13">
        <v>193</v>
      </c>
      <c r="L11" s="34">
        <v>194</v>
      </c>
      <c r="M11" s="13">
        <v>195</v>
      </c>
      <c r="N11" s="13">
        <v>190</v>
      </c>
      <c r="O11" s="28">
        <f>IF(SUM(E11:N11)&lt;&gt;0,AVERAGE(E11:N11),"")</f>
        <v>192.2</v>
      </c>
      <c r="P11" s="8">
        <f t="shared" si="0"/>
        <v>28</v>
      </c>
      <c r="Q11" s="27">
        <f t="shared" si="1"/>
        <v>1.3999999999999773</v>
      </c>
    </row>
    <row r="12" spans="1:18" ht="15" customHeight="1" x14ac:dyDescent="0.2">
      <c r="A12" s="22" t="s">
        <v>580</v>
      </c>
      <c r="B12" s="22" t="s">
        <v>584</v>
      </c>
      <c r="C12" s="7">
        <v>2</v>
      </c>
      <c r="D12" s="28">
        <v>193.8</v>
      </c>
      <c r="E12" s="13">
        <v>192</v>
      </c>
      <c r="F12" s="13">
        <v>198</v>
      </c>
      <c r="G12" s="13">
        <v>191</v>
      </c>
      <c r="H12" s="13">
        <v>198</v>
      </c>
      <c r="I12" s="13">
        <v>184</v>
      </c>
      <c r="J12" s="13">
        <v>196</v>
      </c>
      <c r="K12" s="13">
        <v>182</v>
      </c>
      <c r="L12" s="13">
        <v>192</v>
      </c>
      <c r="M12" s="13">
        <v>191</v>
      </c>
      <c r="N12" s="13">
        <v>198</v>
      </c>
      <c r="O12" s="28">
        <f>IF(SUM(E12:N12)&lt;&gt;0,AVERAGE(E12:N12),"")</f>
        <v>192.2</v>
      </c>
      <c r="P12" s="8">
        <f t="shared" si="0"/>
        <v>28</v>
      </c>
      <c r="Q12" s="27">
        <f t="shared" si="1"/>
        <v>-1.6000000000000227</v>
      </c>
    </row>
    <row r="13" spans="1:18" ht="15" customHeight="1" x14ac:dyDescent="0.2">
      <c r="A13" s="22" t="s">
        <v>582</v>
      </c>
      <c r="B13" s="22" t="s">
        <v>584</v>
      </c>
      <c r="C13" s="7">
        <v>2</v>
      </c>
      <c r="D13" s="28">
        <v>190.6</v>
      </c>
      <c r="E13" s="13">
        <v>194</v>
      </c>
      <c r="F13" s="13">
        <v>193</v>
      </c>
      <c r="G13" s="13">
        <v>190</v>
      </c>
      <c r="H13" s="13">
        <v>192</v>
      </c>
      <c r="I13" s="13">
        <v>192</v>
      </c>
      <c r="J13" s="13">
        <v>189</v>
      </c>
      <c r="K13" s="13">
        <v>187</v>
      </c>
      <c r="L13" s="13">
        <v>181</v>
      </c>
      <c r="M13" s="13">
        <v>178</v>
      </c>
      <c r="N13" s="13">
        <v>182</v>
      </c>
      <c r="O13" s="28">
        <f>IF(SUM(E13:N13)&lt;&gt;0,AVERAGE(E13:N13),"")</f>
        <v>187.8</v>
      </c>
      <c r="P13" s="8">
        <f t="shared" si="0"/>
        <v>39</v>
      </c>
      <c r="Q13" s="27">
        <f t="shared" si="1"/>
        <v>-2.7999999999999829</v>
      </c>
    </row>
    <row r="14" spans="1:18" ht="15" customHeight="1" x14ac:dyDescent="0.2">
      <c r="A14" s="22" t="s">
        <v>480</v>
      </c>
      <c r="B14" s="22" t="s">
        <v>219</v>
      </c>
      <c r="C14" s="7">
        <v>2</v>
      </c>
      <c r="D14" s="28">
        <v>195.8</v>
      </c>
      <c r="E14" s="13">
        <v>197</v>
      </c>
      <c r="F14" s="13">
        <v>198</v>
      </c>
      <c r="G14" s="13">
        <v>198</v>
      </c>
      <c r="H14" s="13">
        <v>194</v>
      </c>
      <c r="I14" s="13"/>
      <c r="J14" s="13">
        <v>199</v>
      </c>
      <c r="K14" s="13">
        <v>200</v>
      </c>
      <c r="L14" s="13">
        <v>194</v>
      </c>
      <c r="M14" s="13">
        <v>200</v>
      </c>
      <c r="N14" s="13">
        <v>197</v>
      </c>
      <c r="O14" s="28">
        <f>IF(SUM(E14:N14)&lt;&gt;0,AVERAGE(E14:N14),"")</f>
        <v>197.44444444444446</v>
      </c>
      <c r="P14" s="8">
        <f t="shared" si="0"/>
        <v>7</v>
      </c>
      <c r="Q14" s="27">
        <f t="shared" si="1"/>
        <v>1.6444444444444457</v>
      </c>
    </row>
    <row r="15" spans="1:18" ht="15" customHeight="1" x14ac:dyDescent="0.2">
      <c r="A15" s="22" t="s">
        <v>476</v>
      </c>
      <c r="B15" s="22" t="s">
        <v>219</v>
      </c>
      <c r="C15" s="7">
        <v>2</v>
      </c>
      <c r="D15" s="28">
        <v>196.2</v>
      </c>
      <c r="E15" s="13">
        <v>196</v>
      </c>
      <c r="F15" s="13">
        <v>196</v>
      </c>
      <c r="G15" s="13">
        <v>195</v>
      </c>
      <c r="H15" s="13">
        <v>197</v>
      </c>
      <c r="I15" s="13">
        <v>199</v>
      </c>
      <c r="J15" s="13">
        <v>197</v>
      </c>
      <c r="K15" s="13">
        <v>198</v>
      </c>
      <c r="L15" s="13">
        <v>199</v>
      </c>
      <c r="M15" s="13">
        <v>200</v>
      </c>
      <c r="N15" s="13">
        <v>197</v>
      </c>
      <c r="O15" s="28">
        <f>IF(SUM(E15:N15)&lt;&gt;0,AVERAGE(E15:N15),"")</f>
        <v>197.4</v>
      </c>
      <c r="P15" s="8">
        <f t="shared" si="0"/>
        <v>8</v>
      </c>
      <c r="Q15" s="27">
        <f t="shared" si="1"/>
        <v>1.2000000000000171</v>
      </c>
    </row>
    <row r="16" spans="1:18" ht="15" customHeight="1" x14ac:dyDescent="0.2">
      <c r="A16" s="22" t="s">
        <v>212</v>
      </c>
      <c r="B16" s="22" t="s">
        <v>219</v>
      </c>
      <c r="C16" s="7">
        <v>2</v>
      </c>
      <c r="D16" s="28">
        <v>189.8</v>
      </c>
      <c r="E16" s="13">
        <v>189</v>
      </c>
      <c r="F16" s="13">
        <v>195</v>
      </c>
      <c r="G16" s="13">
        <v>194</v>
      </c>
      <c r="H16" s="13">
        <v>192</v>
      </c>
      <c r="I16" s="13">
        <v>194</v>
      </c>
      <c r="J16" s="13">
        <v>194</v>
      </c>
      <c r="K16" s="13">
        <v>193</v>
      </c>
      <c r="L16" s="13">
        <v>193</v>
      </c>
      <c r="M16" s="13">
        <v>196</v>
      </c>
      <c r="N16" s="13">
        <v>190</v>
      </c>
      <c r="O16" s="28">
        <f>IF(SUM(E16:N16)&lt;&gt;0,AVERAGE(E16:N16),"")</f>
        <v>193</v>
      </c>
      <c r="P16" s="8">
        <f t="shared" si="0"/>
        <v>24</v>
      </c>
      <c r="Q16" s="27">
        <f t="shared" si="1"/>
        <v>3.1999999999999886</v>
      </c>
    </row>
    <row r="17" spans="1:17" ht="15" customHeight="1" x14ac:dyDescent="0.2">
      <c r="A17" s="22" t="s">
        <v>329</v>
      </c>
      <c r="B17" s="22" t="s">
        <v>125</v>
      </c>
      <c r="C17" s="7">
        <v>1</v>
      </c>
      <c r="D17" s="28">
        <v>197.3</v>
      </c>
      <c r="E17" s="13">
        <v>200</v>
      </c>
      <c r="F17" s="13">
        <v>199</v>
      </c>
      <c r="G17" s="13">
        <v>195</v>
      </c>
      <c r="H17" s="13">
        <v>197</v>
      </c>
      <c r="I17" s="13">
        <v>196</v>
      </c>
      <c r="J17" s="13">
        <v>191</v>
      </c>
      <c r="K17" s="13">
        <v>194</v>
      </c>
      <c r="L17" s="13">
        <v>200</v>
      </c>
      <c r="M17" s="13">
        <v>196</v>
      </c>
      <c r="N17" s="13">
        <v>192</v>
      </c>
      <c r="O17" s="28">
        <f>IF(SUM(E17:N17)&lt;&gt;0,AVERAGE(E17:N17),"")</f>
        <v>196</v>
      </c>
      <c r="P17" s="8">
        <f t="shared" si="0"/>
        <v>15</v>
      </c>
      <c r="Q17" s="27">
        <f t="shared" si="1"/>
        <v>-1.3000000000000114</v>
      </c>
    </row>
    <row r="18" spans="1:17" ht="15" customHeight="1" x14ac:dyDescent="0.2">
      <c r="A18" s="22" t="s">
        <v>333</v>
      </c>
      <c r="B18" s="22" t="s">
        <v>125</v>
      </c>
      <c r="C18" s="7">
        <v>1</v>
      </c>
      <c r="D18" s="28">
        <v>197.1</v>
      </c>
      <c r="E18" s="13">
        <v>196</v>
      </c>
      <c r="F18" s="13">
        <v>198</v>
      </c>
      <c r="G18" s="13">
        <v>197</v>
      </c>
      <c r="H18" s="13">
        <v>199</v>
      </c>
      <c r="I18" s="13">
        <v>198</v>
      </c>
      <c r="J18" s="13">
        <v>179</v>
      </c>
      <c r="K18" s="13">
        <v>184</v>
      </c>
      <c r="L18" s="13">
        <v>199</v>
      </c>
      <c r="M18" s="13">
        <v>200</v>
      </c>
      <c r="N18" s="13">
        <v>197</v>
      </c>
      <c r="O18" s="28">
        <f>IF(SUM(E18:N18)&lt;&gt;0,AVERAGE(E18:N18),"")</f>
        <v>194.7</v>
      </c>
      <c r="P18" s="8">
        <f t="shared" si="0"/>
        <v>20</v>
      </c>
      <c r="Q18" s="27">
        <f t="shared" si="1"/>
        <v>-2.4000000000000057</v>
      </c>
    </row>
    <row r="19" spans="1:17" ht="15" customHeight="1" x14ac:dyDescent="0.2">
      <c r="A19" s="22" t="s">
        <v>355</v>
      </c>
      <c r="B19" s="22" t="s">
        <v>125</v>
      </c>
      <c r="C19" s="7">
        <v>1</v>
      </c>
      <c r="D19" s="28">
        <v>196.3</v>
      </c>
      <c r="E19" s="13"/>
      <c r="F19" s="13">
        <v>195</v>
      </c>
      <c r="G19" s="13">
        <v>192</v>
      </c>
      <c r="H19" s="13">
        <v>188</v>
      </c>
      <c r="I19" s="13">
        <v>191</v>
      </c>
      <c r="J19" s="13">
        <v>189</v>
      </c>
      <c r="K19" s="13">
        <v>195</v>
      </c>
      <c r="L19" s="13">
        <v>189</v>
      </c>
      <c r="M19" s="13">
        <v>188</v>
      </c>
      <c r="N19" s="13">
        <v>189</v>
      </c>
      <c r="O19" s="28">
        <f>IF(SUM(E19:N19)&lt;&gt;0,AVERAGE(E19:N19),"")</f>
        <v>190.66666666666666</v>
      </c>
      <c r="P19" s="8">
        <f t="shared" si="0"/>
        <v>34</v>
      </c>
      <c r="Q19" s="27">
        <f t="shared" si="1"/>
        <v>-5.6333333333333542</v>
      </c>
    </row>
    <row r="20" spans="1:17" ht="15" customHeight="1" x14ac:dyDescent="0.2">
      <c r="A20" s="22" t="s">
        <v>469</v>
      </c>
      <c r="B20" s="22" t="s">
        <v>422</v>
      </c>
      <c r="C20" s="7">
        <v>2</v>
      </c>
      <c r="D20" s="28">
        <v>197.2</v>
      </c>
      <c r="E20" s="13">
        <v>197</v>
      </c>
      <c r="F20" s="13">
        <v>199</v>
      </c>
      <c r="G20" s="13">
        <v>198</v>
      </c>
      <c r="H20" s="13">
        <v>198</v>
      </c>
      <c r="I20" s="13">
        <v>196</v>
      </c>
      <c r="J20" s="13">
        <v>198</v>
      </c>
      <c r="K20" s="13">
        <v>198</v>
      </c>
      <c r="L20" s="13">
        <v>199</v>
      </c>
      <c r="M20" s="13">
        <v>200</v>
      </c>
      <c r="N20" s="13">
        <v>200</v>
      </c>
      <c r="O20" s="28">
        <f>IF(SUM(E20:N20)&lt;&gt;0,AVERAGE(E20:N20),"")</f>
        <v>198.3</v>
      </c>
      <c r="P20" s="8">
        <f t="shared" si="0"/>
        <v>2</v>
      </c>
      <c r="Q20" s="27">
        <f t="shared" si="1"/>
        <v>1.1000000000000227</v>
      </c>
    </row>
    <row r="21" spans="1:17" ht="15" customHeight="1" x14ac:dyDescent="0.2">
      <c r="A21" s="22" t="s">
        <v>489</v>
      </c>
      <c r="B21" s="22" t="s">
        <v>422</v>
      </c>
      <c r="C21" s="7">
        <v>2</v>
      </c>
      <c r="D21" s="28">
        <v>193.7</v>
      </c>
      <c r="E21" s="13">
        <v>191</v>
      </c>
      <c r="F21" s="13">
        <v>194</v>
      </c>
      <c r="G21" s="13">
        <v>194</v>
      </c>
      <c r="H21" s="13">
        <v>194</v>
      </c>
      <c r="I21" s="13">
        <v>192</v>
      </c>
      <c r="J21" s="13">
        <v>196</v>
      </c>
      <c r="K21" s="13">
        <v>196</v>
      </c>
      <c r="L21" s="13">
        <v>195</v>
      </c>
      <c r="M21" s="13">
        <v>197</v>
      </c>
      <c r="N21" s="13">
        <v>195</v>
      </c>
      <c r="O21" s="28">
        <f>IF(SUM(E21:N21)&lt;&gt;0,AVERAGE(E21:N21),"")</f>
        <v>194.4</v>
      </c>
      <c r="P21" s="8">
        <f t="shared" si="0"/>
        <v>21</v>
      </c>
      <c r="Q21" s="27">
        <f t="shared" si="1"/>
        <v>0.70000000000001705</v>
      </c>
    </row>
    <row r="22" spans="1:17" ht="15" customHeight="1" x14ac:dyDescent="0.2">
      <c r="A22" s="22" t="s">
        <v>500</v>
      </c>
      <c r="B22" s="22" t="s">
        <v>422</v>
      </c>
      <c r="C22" s="7">
        <v>2</v>
      </c>
      <c r="D22" s="28">
        <v>192.5</v>
      </c>
      <c r="E22" s="13">
        <v>189</v>
      </c>
      <c r="F22" s="13">
        <v>193</v>
      </c>
      <c r="G22" s="13">
        <v>187</v>
      </c>
      <c r="H22" s="13">
        <v>191</v>
      </c>
      <c r="I22" s="13">
        <v>192</v>
      </c>
      <c r="J22" s="13">
        <v>191</v>
      </c>
      <c r="K22" s="13">
        <v>192</v>
      </c>
      <c r="L22" s="13">
        <v>186</v>
      </c>
      <c r="M22" s="13">
        <v>190</v>
      </c>
      <c r="N22" s="13">
        <v>192</v>
      </c>
      <c r="O22" s="28">
        <f>IF(SUM(E22:N22)&lt;&gt;0,AVERAGE(E22:N22),"")</f>
        <v>190.3</v>
      </c>
      <c r="P22" s="8">
        <f t="shared" si="0"/>
        <v>35</v>
      </c>
      <c r="Q22" s="27">
        <f t="shared" si="1"/>
        <v>-2.1999999999999886</v>
      </c>
    </row>
    <row r="23" spans="1:17" ht="15" customHeight="1" x14ac:dyDescent="0.2">
      <c r="A23" s="22" t="s">
        <v>482</v>
      </c>
      <c r="B23" s="22" t="s">
        <v>345</v>
      </c>
      <c r="C23" s="7">
        <v>1</v>
      </c>
      <c r="D23" s="28">
        <v>195.5</v>
      </c>
      <c r="E23" s="13">
        <v>198</v>
      </c>
      <c r="F23" s="13">
        <v>199</v>
      </c>
      <c r="G23" s="13">
        <v>200</v>
      </c>
      <c r="H23" s="13">
        <v>194</v>
      </c>
      <c r="I23" s="13">
        <v>196</v>
      </c>
      <c r="J23" s="13">
        <v>197</v>
      </c>
      <c r="K23" s="13">
        <v>194</v>
      </c>
      <c r="L23" s="13">
        <v>199</v>
      </c>
      <c r="M23" s="13">
        <v>197</v>
      </c>
      <c r="N23" s="13">
        <v>198</v>
      </c>
      <c r="O23" s="28">
        <f>IF(SUM(E23:N23)&lt;&gt;0,AVERAGE(E23:N23),"")</f>
        <v>197.2</v>
      </c>
      <c r="P23" s="8">
        <f t="shared" si="0"/>
        <v>9</v>
      </c>
      <c r="Q23" s="27">
        <f t="shared" si="1"/>
        <v>1.6999999999999886</v>
      </c>
    </row>
    <row r="24" spans="1:17" ht="15" customHeight="1" x14ac:dyDescent="0.2">
      <c r="A24" s="22" t="s">
        <v>474</v>
      </c>
      <c r="B24" s="22" t="s">
        <v>345</v>
      </c>
      <c r="C24" s="7">
        <v>1</v>
      </c>
      <c r="D24" s="28">
        <v>196.5</v>
      </c>
      <c r="E24" s="13">
        <v>198</v>
      </c>
      <c r="F24" s="13">
        <v>196</v>
      </c>
      <c r="G24" s="13">
        <v>194</v>
      </c>
      <c r="H24" s="13">
        <v>197</v>
      </c>
      <c r="I24" s="13">
        <v>198</v>
      </c>
      <c r="J24" s="13">
        <v>196</v>
      </c>
      <c r="K24" s="13">
        <v>197</v>
      </c>
      <c r="L24" s="13">
        <v>195</v>
      </c>
      <c r="M24" s="13">
        <v>197</v>
      </c>
      <c r="N24" s="13">
        <v>199</v>
      </c>
      <c r="O24" s="28">
        <f>IF(SUM(E24:N24)&lt;&gt;0,AVERAGE(E24:N24),"")</f>
        <v>196.7</v>
      </c>
      <c r="P24" s="8">
        <f t="shared" si="0"/>
        <v>11</v>
      </c>
      <c r="Q24" s="27">
        <f t="shared" si="1"/>
        <v>0.19999999999998863</v>
      </c>
    </row>
    <row r="25" spans="1:17" ht="15" customHeight="1" x14ac:dyDescent="0.2">
      <c r="A25" s="22" t="s">
        <v>348</v>
      </c>
      <c r="B25" s="22" t="s">
        <v>345</v>
      </c>
      <c r="C25" s="7">
        <v>1</v>
      </c>
      <c r="D25" s="28">
        <v>197.5</v>
      </c>
      <c r="E25" s="13">
        <v>198</v>
      </c>
      <c r="F25" s="13">
        <v>195</v>
      </c>
      <c r="G25" s="13">
        <v>196</v>
      </c>
      <c r="H25" s="13">
        <v>195</v>
      </c>
      <c r="I25" s="13">
        <v>191</v>
      </c>
      <c r="J25" s="13">
        <v>197</v>
      </c>
      <c r="K25" s="13">
        <v>196</v>
      </c>
      <c r="L25" s="13">
        <v>198</v>
      </c>
      <c r="M25" s="13">
        <v>196</v>
      </c>
      <c r="N25" s="13">
        <v>199</v>
      </c>
      <c r="O25" s="28">
        <f>IF(SUM(E25:N25)&lt;&gt;0,AVERAGE(E25:N25),"")</f>
        <v>196.1</v>
      </c>
      <c r="P25" s="8">
        <f t="shared" si="0"/>
        <v>14</v>
      </c>
      <c r="Q25" s="27">
        <f t="shared" si="1"/>
        <v>-1.4000000000000057</v>
      </c>
    </row>
    <row r="26" spans="1:17" ht="15" customHeight="1" x14ac:dyDescent="0.2">
      <c r="A26" s="22" t="s">
        <v>169</v>
      </c>
      <c r="B26" s="22" t="s">
        <v>116</v>
      </c>
      <c r="C26" s="7">
        <v>3</v>
      </c>
      <c r="D26" s="28">
        <v>187</v>
      </c>
      <c r="E26" s="13">
        <v>195</v>
      </c>
      <c r="F26" s="13">
        <v>195</v>
      </c>
      <c r="G26" s="13">
        <v>194</v>
      </c>
      <c r="H26" s="13">
        <v>193</v>
      </c>
      <c r="I26" s="13">
        <v>184</v>
      </c>
      <c r="J26" s="13">
        <v>196</v>
      </c>
      <c r="K26" s="13">
        <v>188</v>
      </c>
      <c r="L26" s="13">
        <v>190</v>
      </c>
      <c r="M26" s="13">
        <v>191</v>
      </c>
      <c r="N26" s="13">
        <v>194</v>
      </c>
      <c r="O26" s="28">
        <f>IF(SUM(E26:N26)&lt;&gt;0,AVERAGE(E26:N26),"")</f>
        <v>192</v>
      </c>
      <c r="P26" s="8">
        <f t="shared" si="0"/>
        <v>30</v>
      </c>
      <c r="Q26" s="27">
        <f t="shared" si="1"/>
        <v>5</v>
      </c>
    </row>
    <row r="27" spans="1:17" ht="15" customHeight="1" x14ac:dyDescent="0.2">
      <c r="A27" s="22" t="s">
        <v>501</v>
      </c>
      <c r="B27" s="22" t="s">
        <v>116</v>
      </c>
      <c r="C27" s="7">
        <v>2</v>
      </c>
      <c r="D27" s="28">
        <v>192</v>
      </c>
      <c r="E27" s="13">
        <v>190</v>
      </c>
      <c r="F27" s="13">
        <v>189</v>
      </c>
      <c r="G27" s="13">
        <v>189</v>
      </c>
      <c r="H27" s="13">
        <v>182</v>
      </c>
      <c r="I27" s="13">
        <v>190</v>
      </c>
      <c r="J27" s="13">
        <v>186</v>
      </c>
      <c r="K27" s="13">
        <v>192</v>
      </c>
      <c r="L27" s="13">
        <v>191</v>
      </c>
      <c r="M27" s="13">
        <v>187</v>
      </c>
      <c r="N27" s="13">
        <v>182</v>
      </c>
      <c r="O27" s="28">
        <f>IF(SUM(E27:N27)&lt;&gt;0,AVERAGE(E27:N27),"")</f>
        <v>187.8</v>
      </c>
      <c r="P27" s="8">
        <f t="shared" si="0"/>
        <v>39</v>
      </c>
      <c r="Q27" s="27">
        <f t="shared" si="1"/>
        <v>-4.1999999999999886</v>
      </c>
    </row>
    <row r="28" spans="1:17" ht="15" customHeight="1" x14ac:dyDescent="0.2">
      <c r="A28" s="22" t="s">
        <v>352</v>
      </c>
      <c r="B28" s="22" t="s">
        <v>116</v>
      </c>
      <c r="C28" s="7">
        <v>2</v>
      </c>
      <c r="D28" s="28">
        <v>193.6</v>
      </c>
      <c r="E28" s="13">
        <v>185</v>
      </c>
      <c r="F28" s="13">
        <v>185</v>
      </c>
      <c r="G28" s="13">
        <v>173</v>
      </c>
      <c r="H28" s="13">
        <v>188</v>
      </c>
      <c r="I28" s="13">
        <v>190</v>
      </c>
      <c r="J28" s="13">
        <v>193</v>
      </c>
      <c r="K28" s="13">
        <v>192</v>
      </c>
      <c r="L28" s="13">
        <v>185</v>
      </c>
      <c r="M28" s="13">
        <v>192</v>
      </c>
      <c r="N28" s="13">
        <v>190</v>
      </c>
      <c r="O28" s="28">
        <f>IF(SUM(E28:N28)&lt;&gt;0,AVERAGE(E28:N28),"")</f>
        <v>187.3</v>
      </c>
      <c r="P28" s="8">
        <f t="shared" si="0"/>
        <v>43</v>
      </c>
      <c r="Q28" s="27">
        <f t="shared" si="1"/>
        <v>-6.2999999999999829</v>
      </c>
    </row>
    <row r="29" spans="1:17" ht="15" customHeight="1" x14ac:dyDescent="0.2">
      <c r="A29" s="22" t="s">
        <v>517</v>
      </c>
      <c r="B29" s="22" t="s">
        <v>116</v>
      </c>
      <c r="C29" s="7">
        <v>2</v>
      </c>
      <c r="D29" s="28">
        <v>188.2</v>
      </c>
      <c r="E29" s="13">
        <v>187</v>
      </c>
      <c r="F29" s="13">
        <v>187</v>
      </c>
      <c r="G29" s="13">
        <v>182</v>
      </c>
      <c r="H29" s="13">
        <v>182</v>
      </c>
      <c r="I29" s="13">
        <v>184</v>
      </c>
      <c r="J29" s="13">
        <v>182</v>
      </c>
      <c r="K29" s="13">
        <v>183</v>
      </c>
      <c r="L29" s="13">
        <v>190</v>
      </c>
      <c r="M29" s="13">
        <v>172</v>
      </c>
      <c r="N29" s="13">
        <v>183</v>
      </c>
      <c r="O29" s="28">
        <f>IF(SUM(E29:N29)&lt;&gt;0,AVERAGE(E29:N29),"")</f>
        <v>183.2</v>
      </c>
      <c r="P29" s="8">
        <f t="shared" si="0"/>
        <v>47</v>
      </c>
      <c r="Q29" s="27">
        <f t="shared" si="1"/>
        <v>-5</v>
      </c>
    </row>
    <row r="30" spans="1:17" ht="15" customHeight="1" x14ac:dyDescent="0.2">
      <c r="A30" s="22" t="s">
        <v>146</v>
      </c>
      <c r="B30" s="22" t="s">
        <v>116</v>
      </c>
      <c r="C30" s="7">
        <v>3</v>
      </c>
      <c r="D30" s="28">
        <v>179</v>
      </c>
      <c r="E30" s="13"/>
      <c r="F30" s="13">
        <v>179</v>
      </c>
      <c r="G30" s="13">
        <v>183</v>
      </c>
      <c r="H30" s="13">
        <v>172</v>
      </c>
      <c r="I30" s="13">
        <v>182</v>
      </c>
      <c r="J30" s="13">
        <v>182</v>
      </c>
      <c r="K30" s="13">
        <v>183</v>
      </c>
      <c r="L30" s="13">
        <v>178</v>
      </c>
      <c r="M30" s="13">
        <v>178</v>
      </c>
      <c r="N30" s="13">
        <v>168</v>
      </c>
      <c r="O30" s="28">
        <f>IF(SUM(E30:N30)&lt;&gt;0,AVERAGE(E30:N30),"")</f>
        <v>178.33333333333334</v>
      </c>
      <c r="P30" s="8">
        <f t="shared" si="0"/>
        <v>49</v>
      </c>
      <c r="Q30" s="27">
        <f t="shared" si="1"/>
        <v>-0.66666666666665719</v>
      </c>
    </row>
    <row r="31" spans="1:17" ht="15" customHeight="1" x14ac:dyDescent="0.2">
      <c r="A31" s="22" t="s">
        <v>554</v>
      </c>
      <c r="B31" s="22" t="s">
        <v>116</v>
      </c>
      <c r="C31" s="7">
        <v>3</v>
      </c>
      <c r="D31" s="28">
        <v>178</v>
      </c>
      <c r="E31" s="13">
        <v>177</v>
      </c>
      <c r="F31" s="13">
        <v>164</v>
      </c>
      <c r="G31" s="13">
        <v>169</v>
      </c>
      <c r="H31" s="13">
        <v>181</v>
      </c>
      <c r="I31" s="13">
        <v>168</v>
      </c>
      <c r="J31" s="13">
        <v>173</v>
      </c>
      <c r="K31" s="13">
        <v>177</v>
      </c>
      <c r="L31" s="13">
        <v>172</v>
      </c>
      <c r="M31" s="13">
        <v>168</v>
      </c>
      <c r="N31" s="13">
        <v>175</v>
      </c>
      <c r="O31" s="28">
        <f>IF(SUM(E31:N31)&lt;&gt;0,AVERAGE(E31:N31),"")</f>
        <v>172.4</v>
      </c>
      <c r="P31" s="8">
        <f t="shared" si="0"/>
        <v>51</v>
      </c>
      <c r="Q31" s="27">
        <f t="shared" si="1"/>
        <v>-5.5999999999999943</v>
      </c>
    </row>
    <row r="32" spans="1:17" ht="15" customHeight="1" x14ac:dyDescent="0.2">
      <c r="A32" s="22" t="s">
        <v>406</v>
      </c>
      <c r="B32" s="22" t="s">
        <v>178</v>
      </c>
      <c r="C32" s="7">
        <v>1</v>
      </c>
      <c r="D32" s="28">
        <v>196</v>
      </c>
      <c r="E32" s="13">
        <v>199</v>
      </c>
      <c r="F32" s="13">
        <v>200</v>
      </c>
      <c r="G32" s="13">
        <v>199</v>
      </c>
      <c r="H32" s="13">
        <v>199</v>
      </c>
      <c r="I32" s="13">
        <v>198</v>
      </c>
      <c r="J32" s="13">
        <v>199</v>
      </c>
      <c r="K32" s="13">
        <v>198</v>
      </c>
      <c r="L32" s="13">
        <v>198</v>
      </c>
      <c r="M32" s="13">
        <v>197</v>
      </c>
      <c r="N32" s="13">
        <v>200</v>
      </c>
      <c r="O32" s="28">
        <f>IF(SUM(E32:N32)&lt;&gt;0,AVERAGE(E32:N32),"")</f>
        <v>198.7</v>
      </c>
      <c r="P32" s="8">
        <f t="shared" si="0"/>
        <v>1</v>
      </c>
      <c r="Q32" s="27">
        <f t="shared" si="1"/>
        <v>2.6999999999999886</v>
      </c>
    </row>
    <row r="33" spans="1:17" ht="15" customHeight="1" x14ac:dyDescent="0.2">
      <c r="A33" s="22" t="s">
        <v>470</v>
      </c>
      <c r="B33" s="22" t="s">
        <v>178</v>
      </c>
      <c r="C33" s="7">
        <v>1</v>
      </c>
      <c r="D33" s="28">
        <v>197.2</v>
      </c>
      <c r="E33" s="13">
        <v>194</v>
      </c>
      <c r="F33" s="13">
        <v>196</v>
      </c>
      <c r="G33" s="13">
        <v>194</v>
      </c>
      <c r="H33" s="13">
        <v>198</v>
      </c>
      <c r="I33" s="13">
        <v>199</v>
      </c>
      <c r="J33" s="13">
        <v>198</v>
      </c>
      <c r="K33" s="13">
        <v>196</v>
      </c>
      <c r="L33" s="13">
        <v>198</v>
      </c>
      <c r="M33" s="13">
        <v>196</v>
      </c>
      <c r="N33" s="13">
        <v>198</v>
      </c>
      <c r="O33" s="28">
        <f>IF(SUM(E33:N33)&lt;&gt;0,AVERAGE(E33:N33),"")</f>
        <v>196.7</v>
      </c>
      <c r="P33" s="8">
        <f t="shared" si="0"/>
        <v>11</v>
      </c>
      <c r="Q33" s="27">
        <f t="shared" si="1"/>
        <v>-0.5</v>
      </c>
    </row>
    <row r="34" spans="1:17" ht="15" customHeight="1" x14ac:dyDescent="0.2">
      <c r="A34" s="22" t="s">
        <v>487</v>
      </c>
      <c r="B34" s="22" t="s">
        <v>178</v>
      </c>
      <c r="C34" s="7">
        <v>1</v>
      </c>
      <c r="D34" s="28">
        <v>194.8</v>
      </c>
      <c r="E34" s="13">
        <v>195</v>
      </c>
      <c r="F34" s="13">
        <v>192</v>
      </c>
      <c r="G34" s="13">
        <v>196</v>
      </c>
      <c r="H34" s="13">
        <v>192</v>
      </c>
      <c r="I34" s="13">
        <v>196</v>
      </c>
      <c r="J34" s="13">
        <v>193</v>
      </c>
      <c r="K34" s="13">
        <v>195</v>
      </c>
      <c r="L34" s="13">
        <v>195</v>
      </c>
      <c r="M34" s="13">
        <v>199</v>
      </c>
      <c r="N34" s="13">
        <v>197</v>
      </c>
      <c r="O34" s="28">
        <f>IF(SUM(E34:N34)&lt;&gt;0,AVERAGE(E34:N34),"")</f>
        <v>195</v>
      </c>
      <c r="P34" s="8">
        <f t="shared" si="0"/>
        <v>19</v>
      </c>
      <c r="Q34" s="27">
        <f t="shared" si="1"/>
        <v>0.19999999999998863</v>
      </c>
    </row>
    <row r="35" spans="1:17" ht="15" customHeight="1" x14ac:dyDescent="0.2">
      <c r="A35" s="22" t="s">
        <v>177</v>
      </c>
      <c r="B35" s="22" t="s">
        <v>178</v>
      </c>
      <c r="C35" s="7">
        <v>3</v>
      </c>
      <c r="D35" s="28">
        <v>185</v>
      </c>
      <c r="E35" s="13">
        <v>188</v>
      </c>
      <c r="F35" s="13">
        <v>195</v>
      </c>
      <c r="G35" s="13">
        <v>191</v>
      </c>
      <c r="H35" s="13">
        <v>191</v>
      </c>
      <c r="I35" s="13">
        <v>190</v>
      </c>
      <c r="J35" s="13">
        <v>194</v>
      </c>
      <c r="K35" s="13">
        <v>188</v>
      </c>
      <c r="L35" s="13">
        <v>193</v>
      </c>
      <c r="M35" s="13">
        <v>190</v>
      </c>
      <c r="N35" s="13">
        <v>189</v>
      </c>
      <c r="O35" s="28">
        <f>IF(SUM(E35:N35)&lt;&gt;0,AVERAGE(E35:N35),"")</f>
        <v>190.9</v>
      </c>
      <c r="P35" s="8">
        <f t="shared" si="0"/>
        <v>33</v>
      </c>
      <c r="Q35" s="27">
        <f t="shared" si="1"/>
        <v>5.9000000000000057</v>
      </c>
    </row>
    <row r="36" spans="1:17" ht="15" customHeight="1" x14ac:dyDescent="0.2">
      <c r="A36" s="22" t="s">
        <v>531</v>
      </c>
      <c r="B36" s="22" t="s">
        <v>178</v>
      </c>
      <c r="C36" s="7">
        <v>3</v>
      </c>
      <c r="D36" s="28">
        <v>184.5</v>
      </c>
      <c r="E36" s="13">
        <v>189</v>
      </c>
      <c r="F36" s="13"/>
      <c r="G36" s="13">
        <v>190</v>
      </c>
      <c r="H36" s="13">
        <v>189</v>
      </c>
      <c r="I36" s="13">
        <v>189</v>
      </c>
      <c r="J36" s="13">
        <v>184</v>
      </c>
      <c r="K36" s="13"/>
      <c r="L36" s="13">
        <v>192</v>
      </c>
      <c r="M36" s="13">
        <v>190</v>
      </c>
      <c r="N36" s="13">
        <v>195</v>
      </c>
      <c r="O36" s="28">
        <f>IF(SUM(E36:N36)&lt;&gt;0,AVERAGE(E36:N36),"")</f>
        <v>189.75</v>
      </c>
      <c r="P36" s="8">
        <f t="shared" si="0"/>
        <v>36</v>
      </c>
      <c r="Q36" s="27">
        <f t="shared" si="1"/>
        <v>5.25</v>
      </c>
    </row>
    <row r="37" spans="1:17" ht="15" customHeight="1" x14ac:dyDescent="0.2">
      <c r="A37" s="22" t="s">
        <v>431</v>
      </c>
      <c r="B37" s="22" t="s">
        <v>178</v>
      </c>
      <c r="C37" s="7">
        <v>3</v>
      </c>
      <c r="D37" s="28">
        <v>191.5</v>
      </c>
      <c r="E37" s="13">
        <v>194</v>
      </c>
      <c r="F37" s="34">
        <v>186</v>
      </c>
      <c r="G37" s="34">
        <v>190</v>
      </c>
      <c r="H37" s="13">
        <v>186</v>
      </c>
      <c r="I37" s="13">
        <v>187</v>
      </c>
      <c r="J37" s="13">
        <v>189</v>
      </c>
      <c r="K37" s="13">
        <v>186</v>
      </c>
      <c r="L37" s="13">
        <v>190</v>
      </c>
      <c r="M37" s="13">
        <v>188</v>
      </c>
      <c r="N37" s="13">
        <v>191</v>
      </c>
      <c r="O37" s="28">
        <f>IF(SUM(E37:N37)&lt;&gt;0,AVERAGE(E37:N37),"")</f>
        <v>188.7</v>
      </c>
      <c r="P37" s="8">
        <f t="shared" si="0"/>
        <v>37</v>
      </c>
      <c r="Q37" s="27">
        <f t="shared" si="1"/>
        <v>-2.8000000000000114</v>
      </c>
    </row>
    <row r="38" spans="1:17" ht="15" customHeight="1" x14ac:dyDescent="0.2">
      <c r="A38" s="22" t="s">
        <v>502</v>
      </c>
      <c r="B38" s="22" t="s">
        <v>178</v>
      </c>
      <c r="C38" s="7">
        <v>3</v>
      </c>
      <c r="D38" s="28">
        <v>191.2</v>
      </c>
      <c r="E38" s="13">
        <v>187</v>
      </c>
      <c r="F38" s="13">
        <v>192</v>
      </c>
      <c r="G38" s="13">
        <v>191</v>
      </c>
      <c r="H38" s="13">
        <v>188</v>
      </c>
      <c r="I38" s="13">
        <v>187</v>
      </c>
      <c r="J38" s="13">
        <v>180</v>
      </c>
      <c r="K38" s="13">
        <v>188</v>
      </c>
      <c r="L38" s="13">
        <v>190</v>
      </c>
      <c r="M38" s="13">
        <v>185</v>
      </c>
      <c r="N38" s="13"/>
      <c r="O38" s="28">
        <f>IF(SUM(E38:N38)&lt;&gt;0,AVERAGE(E38:N38),"")</f>
        <v>187.55555555555554</v>
      </c>
      <c r="P38" s="8">
        <f t="shared" si="0"/>
        <v>41</v>
      </c>
      <c r="Q38" s="27">
        <f t="shared" si="1"/>
        <v>-3.6444444444444457</v>
      </c>
    </row>
    <row r="39" spans="1:17" ht="15" customHeight="1" x14ac:dyDescent="0.2">
      <c r="A39" s="22" t="s">
        <v>541</v>
      </c>
      <c r="B39" s="22" t="s">
        <v>178</v>
      </c>
      <c r="C39" s="7">
        <v>3</v>
      </c>
      <c r="D39" s="28">
        <v>182</v>
      </c>
      <c r="E39" s="13">
        <v>186</v>
      </c>
      <c r="F39" s="13">
        <v>185</v>
      </c>
      <c r="G39" s="13">
        <v>189</v>
      </c>
      <c r="H39" s="13">
        <v>177</v>
      </c>
      <c r="I39" s="13">
        <v>177</v>
      </c>
      <c r="J39" s="13">
        <v>194</v>
      </c>
      <c r="K39" s="13">
        <v>190</v>
      </c>
      <c r="L39" s="13">
        <v>195</v>
      </c>
      <c r="M39" s="34">
        <v>194</v>
      </c>
      <c r="N39" s="13">
        <v>187</v>
      </c>
      <c r="O39" s="28">
        <f>IF(SUM(E39:N39)&lt;&gt;0,AVERAGE(E39:N39),"")</f>
        <v>187.4</v>
      </c>
      <c r="P39" s="8">
        <f t="shared" si="0"/>
        <v>42</v>
      </c>
      <c r="Q39" s="27">
        <f t="shared" si="1"/>
        <v>5.4000000000000057</v>
      </c>
    </row>
    <row r="40" spans="1:17" ht="15" customHeight="1" x14ac:dyDescent="0.2">
      <c r="A40" s="22" t="s">
        <v>510</v>
      </c>
      <c r="B40" s="22" t="s">
        <v>178</v>
      </c>
      <c r="C40" s="7">
        <v>3</v>
      </c>
      <c r="D40" s="28">
        <v>190</v>
      </c>
      <c r="E40" s="13">
        <v>185</v>
      </c>
      <c r="F40" s="13">
        <v>193</v>
      </c>
      <c r="G40" s="13">
        <v>185</v>
      </c>
      <c r="H40" s="13">
        <v>174</v>
      </c>
      <c r="I40" s="13">
        <v>189</v>
      </c>
      <c r="J40" s="13">
        <v>185</v>
      </c>
      <c r="K40" s="13">
        <v>181</v>
      </c>
      <c r="L40" s="13">
        <v>178</v>
      </c>
      <c r="M40" s="13">
        <v>184</v>
      </c>
      <c r="N40" s="13">
        <v>194</v>
      </c>
      <c r="O40" s="28">
        <f>IF(SUM(E40:N40)&lt;&gt;0,AVERAGE(E40:N40),"")</f>
        <v>184.8</v>
      </c>
      <c r="P40" s="8">
        <f t="shared" si="0"/>
        <v>46</v>
      </c>
      <c r="Q40" s="27">
        <f t="shared" si="1"/>
        <v>-5.1999999999999886</v>
      </c>
    </row>
    <row r="41" spans="1:17" ht="15" customHeight="1" x14ac:dyDescent="0.2">
      <c r="A41" s="22" t="s">
        <v>557</v>
      </c>
      <c r="B41" s="22" t="s">
        <v>496</v>
      </c>
      <c r="C41" s="7">
        <v>3</v>
      </c>
      <c r="D41" s="28">
        <v>176</v>
      </c>
      <c r="E41" s="13">
        <v>197</v>
      </c>
      <c r="F41" s="13"/>
      <c r="G41" s="13">
        <v>192</v>
      </c>
      <c r="H41" s="13">
        <v>193</v>
      </c>
      <c r="I41" s="13">
        <v>187</v>
      </c>
      <c r="J41" s="13">
        <v>188</v>
      </c>
      <c r="K41" s="13">
        <v>190</v>
      </c>
      <c r="L41" s="13">
        <v>197</v>
      </c>
      <c r="M41" s="13">
        <v>191</v>
      </c>
      <c r="N41" s="13">
        <v>191</v>
      </c>
      <c r="O41" s="28">
        <f>IF(SUM(E41:N41)&lt;&gt;0,AVERAGE(E41:N41),"")</f>
        <v>191.77777777777777</v>
      </c>
      <c r="P41" s="8">
        <f t="shared" si="0"/>
        <v>31</v>
      </c>
      <c r="Q41" s="27">
        <f t="shared" si="1"/>
        <v>15.777777777777771</v>
      </c>
    </row>
    <row r="42" spans="1:17" ht="15" customHeight="1" x14ac:dyDescent="0.2">
      <c r="A42" s="22" t="s">
        <v>583</v>
      </c>
      <c r="B42" s="22" t="s">
        <v>496</v>
      </c>
      <c r="C42" s="7">
        <v>3</v>
      </c>
      <c r="D42" s="28">
        <v>170</v>
      </c>
      <c r="E42" s="13">
        <v>188</v>
      </c>
      <c r="F42" s="13">
        <v>187</v>
      </c>
      <c r="G42" s="13">
        <v>191</v>
      </c>
      <c r="H42" s="13">
        <v>185</v>
      </c>
      <c r="I42" s="13">
        <v>181</v>
      </c>
      <c r="J42" s="13">
        <v>187</v>
      </c>
      <c r="K42" s="13">
        <v>177</v>
      </c>
      <c r="L42" s="13">
        <v>186</v>
      </c>
      <c r="M42" s="13">
        <v>187</v>
      </c>
      <c r="N42" s="13">
        <v>181</v>
      </c>
      <c r="O42" s="28">
        <f>IF(SUM(E42:N42)&lt;&gt;0,AVERAGE(E42:N42),"")</f>
        <v>185</v>
      </c>
      <c r="P42" s="8">
        <f t="shared" si="0"/>
        <v>45</v>
      </c>
      <c r="Q42" s="27">
        <f t="shared" si="1"/>
        <v>15</v>
      </c>
    </row>
    <row r="43" spans="1:17" ht="15" customHeight="1" x14ac:dyDescent="0.2">
      <c r="A43" s="22" t="s">
        <v>558</v>
      </c>
      <c r="B43" s="22" t="s">
        <v>496</v>
      </c>
      <c r="C43" s="7">
        <v>3</v>
      </c>
      <c r="D43" s="28">
        <v>174</v>
      </c>
      <c r="E43" s="13">
        <v>184</v>
      </c>
      <c r="F43" s="13"/>
      <c r="G43" s="13">
        <v>173</v>
      </c>
      <c r="H43" s="13">
        <v>164</v>
      </c>
      <c r="I43" s="13">
        <v>175</v>
      </c>
      <c r="J43" s="13">
        <v>174</v>
      </c>
      <c r="K43" s="13">
        <v>178</v>
      </c>
      <c r="L43" s="13">
        <v>186</v>
      </c>
      <c r="M43" s="13">
        <v>189</v>
      </c>
      <c r="N43" s="13">
        <v>183</v>
      </c>
      <c r="O43" s="28">
        <f>IF(SUM(E43:N43)&lt;&gt;0,AVERAGE(E43:N43),"")</f>
        <v>178.44444444444446</v>
      </c>
      <c r="P43" s="8">
        <f t="shared" si="0"/>
        <v>48</v>
      </c>
      <c r="Q43" s="27">
        <f t="shared" si="1"/>
        <v>4.4444444444444571</v>
      </c>
    </row>
    <row r="44" spans="1:17" ht="15" customHeight="1" x14ac:dyDescent="0.2">
      <c r="A44" s="22" t="s">
        <v>457</v>
      </c>
      <c r="B44" s="22" t="s">
        <v>297</v>
      </c>
      <c r="C44" s="7">
        <v>1</v>
      </c>
      <c r="D44" s="28">
        <v>198.5</v>
      </c>
      <c r="E44" s="13">
        <v>198</v>
      </c>
      <c r="F44" s="13">
        <v>196</v>
      </c>
      <c r="G44" s="13">
        <v>196</v>
      </c>
      <c r="H44" s="13">
        <v>198</v>
      </c>
      <c r="I44" s="13">
        <v>198</v>
      </c>
      <c r="J44" s="13">
        <v>198</v>
      </c>
      <c r="K44" s="13">
        <v>199</v>
      </c>
      <c r="L44" s="13">
        <v>198</v>
      </c>
      <c r="M44" s="13">
        <v>196</v>
      </c>
      <c r="N44" s="13">
        <v>199</v>
      </c>
      <c r="O44" s="28">
        <f>IF(SUM(E44:N44)&lt;&gt;0,AVERAGE(E44:N44),"")</f>
        <v>197.6</v>
      </c>
      <c r="P44" s="8">
        <f t="shared" si="0"/>
        <v>4</v>
      </c>
      <c r="Q44" s="27">
        <f t="shared" si="1"/>
        <v>-0.90000000000000568</v>
      </c>
    </row>
    <row r="45" spans="1:17" ht="15" customHeight="1" x14ac:dyDescent="0.2">
      <c r="A45" s="22" t="s">
        <v>529</v>
      </c>
      <c r="B45" s="22" t="s">
        <v>297</v>
      </c>
      <c r="C45" s="7">
        <v>2</v>
      </c>
      <c r="D45" s="28">
        <v>185</v>
      </c>
      <c r="E45" s="13">
        <v>199</v>
      </c>
      <c r="F45" s="13">
        <v>195</v>
      </c>
      <c r="G45" s="13">
        <v>198</v>
      </c>
      <c r="H45" s="13">
        <v>198</v>
      </c>
      <c r="I45" s="13"/>
      <c r="J45" s="13"/>
      <c r="K45" s="13"/>
      <c r="L45" s="13"/>
      <c r="M45" s="13"/>
      <c r="N45" s="13"/>
      <c r="O45" s="28">
        <f>IF(SUM(E45:N45)&lt;&gt;0,AVERAGE(E45:N45),"")</f>
        <v>197.5</v>
      </c>
      <c r="P45" s="8">
        <f t="shared" si="0"/>
        <v>5</v>
      </c>
      <c r="Q45" s="27">
        <f t="shared" si="1"/>
        <v>12.5</v>
      </c>
    </row>
    <row r="46" spans="1:17" ht="15" customHeight="1" x14ac:dyDescent="0.2">
      <c r="A46" s="22" t="s">
        <v>485</v>
      </c>
      <c r="B46" s="22" t="s">
        <v>297</v>
      </c>
      <c r="C46" s="7">
        <v>2</v>
      </c>
      <c r="D46" s="28">
        <v>195.3</v>
      </c>
      <c r="E46" s="13">
        <v>196</v>
      </c>
      <c r="F46" s="13">
        <v>199</v>
      </c>
      <c r="G46" s="13">
        <v>196</v>
      </c>
      <c r="H46" s="13">
        <v>198</v>
      </c>
      <c r="I46" s="13">
        <v>198</v>
      </c>
      <c r="J46" s="13">
        <v>199</v>
      </c>
      <c r="K46" s="13">
        <v>197</v>
      </c>
      <c r="L46" s="13">
        <v>190</v>
      </c>
      <c r="M46" s="13">
        <v>198</v>
      </c>
      <c r="N46" s="13">
        <v>195</v>
      </c>
      <c r="O46" s="28">
        <f>IF(SUM(E46:N46)&lt;&gt;0,AVERAGE(E46:N46),"")</f>
        <v>196.6</v>
      </c>
      <c r="P46" s="8">
        <f t="shared" si="0"/>
        <v>13</v>
      </c>
      <c r="Q46" s="27">
        <f t="shared" si="1"/>
        <v>1.2999999999999829</v>
      </c>
    </row>
    <row r="47" spans="1:17" ht="15" customHeight="1" x14ac:dyDescent="0.2">
      <c r="A47" s="22" t="s">
        <v>479</v>
      </c>
      <c r="B47" s="22" t="s">
        <v>297</v>
      </c>
      <c r="C47" s="7">
        <v>1</v>
      </c>
      <c r="D47" s="28">
        <v>196</v>
      </c>
      <c r="E47" s="13">
        <v>193</v>
      </c>
      <c r="F47" s="13">
        <v>194</v>
      </c>
      <c r="G47" s="13">
        <v>195</v>
      </c>
      <c r="H47" s="13">
        <v>198</v>
      </c>
      <c r="I47" s="13">
        <v>194</v>
      </c>
      <c r="J47" s="13">
        <v>197</v>
      </c>
      <c r="K47" s="13"/>
      <c r="L47" s="13"/>
      <c r="M47" s="13"/>
      <c r="N47" s="13"/>
      <c r="O47" s="28">
        <f>IF(SUM(E47:N47)&lt;&gt;0,AVERAGE(E47:N47),"")</f>
        <v>195.16666666666666</v>
      </c>
      <c r="P47" s="8">
        <f t="shared" si="0"/>
        <v>17</v>
      </c>
      <c r="Q47" s="27">
        <f t="shared" si="1"/>
        <v>-0.83333333333334281</v>
      </c>
    </row>
    <row r="48" spans="1:17" ht="15" customHeight="1" x14ac:dyDescent="0.2">
      <c r="A48" s="22" t="s">
        <v>481</v>
      </c>
      <c r="B48" s="22" t="s">
        <v>297</v>
      </c>
      <c r="C48" s="7">
        <v>1</v>
      </c>
      <c r="D48" s="28">
        <v>195.7</v>
      </c>
      <c r="E48" s="13">
        <v>198</v>
      </c>
      <c r="F48" s="13">
        <v>193</v>
      </c>
      <c r="G48" s="13">
        <v>193</v>
      </c>
      <c r="H48" s="13">
        <v>182</v>
      </c>
      <c r="I48" s="13">
        <v>190</v>
      </c>
      <c r="J48" s="13"/>
      <c r="K48" s="13">
        <v>192</v>
      </c>
      <c r="L48" s="13">
        <v>196</v>
      </c>
      <c r="M48" s="13">
        <v>194</v>
      </c>
      <c r="N48" s="13">
        <v>197</v>
      </c>
      <c r="O48" s="28">
        <f>IF(SUM(E48:N48)&lt;&gt;0,AVERAGE(E48:N48),"")</f>
        <v>192.77777777777777</v>
      </c>
      <c r="P48" s="8">
        <f t="shared" si="0"/>
        <v>25</v>
      </c>
      <c r="Q48" s="27">
        <f t="shared" si="1"/>
        <v>-2.9222222222222172</v>
      </c>
    </row>
    <row r="49" spans="1:17" ht="15" customHeight="1" x14ac:dyDescent="0.2">
      <c r="A49" s="22" t="s">
        <v>499</v>
      </c>
      <c r="B49" s="22" t="s">
        <v>297</v>
      </c>
      <c r="C49" s="7">
        <v>2</v>
      </c>
      <c r="D49" s="28">
        <v>192.7</v>
      </c>
      <c r="E49" s="13"/>
      <c r="F49" s="13"/>
      <c r="G49" s="13">
        <v>192</v>
      </c>
      <c r="H49" s="13">
        <v>193</v>
      </c>
      <c r="I49" s="13">
        <v>187</v>
      </c>
      <c r="J49" s="13">
        <v>194</v>
      </c>
      <c r="K49" s="13">
        <v>189</v>
      </c>
      <c r="L49" s="13">
        <v>194</v>
      </c>
      <c r="M49" s="13">
        <v>190</v>
      </c>
      <c r="N49" s="13">
        <v>192</v>
      </c>
      <c r="O49" s="28">
        <f>IF(SUM(E49:N49)&lt;&gt;0,AVERAGE(E49:N49),"")</f>
        <v>191.375</v>
      </c>
      <c r="P49" s="8">
        <f t="shared" si="0"/>
        <v>32</v>
      </c>
      <c r="Q49" s="27">
        <f t="shared" si="1"/>
        <v>-1.3249999999999886</v>
      </c>
    </row>
    <row r="50" spans="1:17" ht="15" customHeight="1" x14ac:dyDescent="0.2">
      <c r="A50" s="22" t="s">
        <v>411</v>
      </c>
      <c r="B50" s="22" t="s">
        <v>220</v>
      </c>
      <c r="C50" s="7">
        <v>2</v>
      </c>
      <c r="D50" s="28">
        <v>192</v>
      </c>
      <c r="E50" s="13">
        <v>196</v>
      </c>
      <c r="F50" s="13">
        <v>196</v>
      </c>
      <c r="G50" s="13">
        <v>196</v>
      </c>
      <c r="H50" s="13">
        <v>197</v>
      </c>
      <c r="I50" s="13">
        <v>200</v>
      </c>
      <c r="J50" s="13">
        <v>186</v>
      </c>
      <c r="K50" s="13">
        <v>195</v>
      </c>
      <c r="L50" s="13">
        <v>189</v>
      </c>
      <c r="M50" s="13">
        <v>198</v>
      </c>
      <c r="N50" s="13">
        <v>198</v>
      </c>
      <c r="O50" s="28">
        <f>IF(SUM(E50:N50)&lt;&gt;0,AVERAGE(E50:N50),"")</f>
        <v>195.1</v>
      </c>
      <c r="P50" s="8">
        <f t="shared" si="0"/>
        <v>18</v>
      </c>
      <c r="Q50" s="27">
        <f t="shared" si="1"/>
        <v>3.0999999999999943</v>
      </c>
    </row>
    <row r="51" spans="1:17" ht="15" customHeight="1" x14ac:dyDescent="0.2">
      <c r="A51" s="22" t="s">
        <v>504</v>
      </c>
      <c r="B51" s="22" t="s">
        <v>220</v>
      </c>
      <c r="C51" s="7">
        <v>2</v>
      </c>
      <c r="D51" s="28">
        <v>191</v>
      </c>
      <c r="E51" s="13">
        <v>197</v>
      </c>
      <c r="F51" s="13">
        <v>188</v>
      </c>
      <c r="G51" s="13">
        <v>190</v>
      </c>
      <c r="H51" s="13">
        <v>194</v>
      </c>
      <c r="I51" s="13">
        <v>193</v>
      </c>
      <c r="J51" s="13">
        <v>189</v>
      </c>
      <c r="K51" s="13">
        <v>196</v>
      </c>
      <c r="L51" s="13">
        <v>189</v>
      </c>
      <c r="M51" s="13">
        <v>192</v>
      </c>
      <c r="N51" s="13">
        <v>196</v>
      </c>
      <c r="O51" s="28">
        <f>IF(SUM(E51:N51)&lt;&gt;0,AVERAGE(E51:N51),"")</f>
        <v>192.4</v>
      </c>
      <c r="P51" s="8">
        <f t="shared" si="0"/>
        <v>26</v>
      </c>
      <c r="Q51" s="27">
        <f t="shared" si="1"/>
        <v>1.4000000000000057</v>
      </c>
    </row>
    <row r="52" spans="1:17" ht="15" customHeight="1" x14ac:dyDescent="0.2">
      <c r="A52" s="22" t="s">
        <v>412</v>
      </c>
      <c r="B52" s="22" t="s">
        <v>220</v>
      </c>
      <c r="C52" s="7">
        <v>2</v>
      </c>
      <c r="D52" s="28">
        <v>190.4</v>
      </c>
      <c r="E52" s="13">
        <v>197</v>
      </c>
      <c r="F52" s="13">
        <v>187</v>
      </c>
      <c r="G52" s="13">
        <v>184</v>
      </c>
      <c r="H52" s="13">
        <v>189</v>
      </c>
      <c r="I52" s="13">
        <v>185</v>
      </c>
      <c r="J52" s="13">
        <v>188</v>
      </c>
      <c r="K52" s="13">
        <v>192</v>
      </c>
      <c r="L52" s="13">
        <v>193</v>
      </c>
      <c r="M52" s="13">
        <v>182</v>
      </c>
      <c r="N52" s="13">
        <v>187</v>
      </c>
      <c r="O52" s="28">
        <f>IF(SUM(E52:N52)&lt;&gt;0,AVERAGE(E52:N52),"")</f>
        <v>188.4</v>
      </c>
      <c r="P52" s="8">
        <f t="shared" si="0"/>
        <v>38</v>
      </c>
      <c r="Q52" s="27">
        <f t="shared" si="1"/>
        <v>-2</v>
      </c>
    </row>
    <row r="53" spans="1:17" ht="15" customHeight="1" x14ac:dyDescent="0.2">
      <c r="A53" s="22" t="s">
        <v>514</v>
      </c>
      <c r="B53" s="22" t="s">
        <v>220</v>
      </c>
      <c r="C53" s="7">
        <v>3</v>
      </c>
      <c r="D53" s="28">
        <v>188.7</v>
      </c>
      <c r="E53" s="13">
        <v>184</v>
      </c>
      <c r="F53" s="13">
        <v>190</v>
      </c>
      <c r="G53" s="13">
        <v>183</v>
      </c>
      <c r="H53" s="13">
        <v>185</v>
      </c>
      <c r="I53" s="13">
        <v>180</v>
      </c>
      <c r="J53" s="13">
        <v>185</v>
      </c>
      <c r="K53" s="13"/>
      <c r="L53" s="13">
        <v>189</v>
      </c>
      <c r="M53" s="13">
        <v>192</v>
      </c>
      <c r="N53" s="13">
        <v>196</v>
      </c>
      <c r="O53" s="28">
        <f>IF(SUM(E53:N53)&lt;&gt;0,AVERAGE(E53:N53),"")</f>
        <v>187.11111111111111</v>
      </c>
      <c r="P53" s="8">
        <f t="shared" si="0"/>
        <v>44</v>
      </c>
      <c r="Q53" s="27">
        <f t="shared" si="1"/>
        <v>-1.5888888888888744</v>
      </c>
    </row>
    <row r="54" spans="1:17" ht="15" customHeight="1" x14ac:dyDescent="0.2">
      <c r="A54" s="22" t="s">
        <v>527</v>
      </c>
      <c r="B54" s="22" t="s">
        <v>220</v>
      </c>
      <c r="C54" s="7">
        <v>3</v>
      </c>
      <c r="D54" s="28">
        <v>185.9</v>
      </c>
      <c r="E54" s="13">
        <v>170</v>
      </c>
      <c r="F54" s="13">
        <v>174</v>
      </c>
      <c r="G54" s="13">
        <v>179</v>
      </c>
      <c r="H54" s="13">
        <v>178</v>
      </c>
      <c r="I54" s="13">
        <v>181</v>
      </c>
      <c r="J54" s="13">
        <v>164</v>
      </c>
      <c r="K54" s="13">
        <v>176</v>
      </c>
      <c r="L54" s="13">
        <v>176</v>
      </c>
      <c r="M54" s="13">
        <v>166</v>
      </c>
      <c r="N54" s="13">
        <v>169</v>
      </c>
      <c r="O54" s="28">
        <f>IF(SUM(E54:N54)&lt;&gt;0,AVERAGE(E54:N54),"")</f>
        <v>173.3</v>
      </c>
      <c r="P54" s="8">
        <f t="shared" si="0"/>
        <v>50</v>
      </c>
      <c r="Q54" s="27">
        <f t="shared" si="1"/>
        <v>-12.599999999999994</v>
      </c>
    </row>
    <row r="55" spans="1:17" ht="15" customHeight="1" x14ac:dyDescent="0.2">
      <c r="A55" s="22" t="s">
        <v>537</v>
      </c>
      <c r="B55" s="22" t="s">
        <v>220</v>
      </c>
      <c r="C55" s="7">
        <v>3</v>
      </c>
      <c r="D55" s="28">
        <v>183</v>
      </c>
      <c r="E55" s="13">
        <v>164</v>
      </c>
      <c r="F55" s="13">
        <v>168</v>
      </c>
      <c r="G55" s="13">
        <v>184</v>
      </c>
      <c r="H55" s="13">
        <v>172</v>
      </c>
      <c r="I55" s="13">
        <v>188</v>
      </c>
      <c r="J55" s="13">
        <v>167</v>
      </c>
      <c r="K55" s="13">
        <v>149</v>
      </c>
      <c r="L55" s="13">
        <v>161</v>
      </c>
      <c r="M55" s="13">
        <v>168</v>
      </c>
      <c r="N55" s="13">
        <v>173</v>
      </c>
      <c r="O55" s="28">
        <f>IF(SUM(E55:N55)&lt;&gt;0,AVERAGE(E55:N55),"")</f>
        <v>169.4</v>
      </c>
      <c r="P55" s="8">
        <f t="shared" si="0"/>
        <v>52</v>
      </c>
      <c r="Q55" s="27">
        <f t="shared" si="1"/>
        <v>-13.599999999999994</v>
      </c>
    </row>
  </sheetData>
  <sortState xmlns:xlrd2="http://schemas.microsoft.com/office/spreadsheetml/2017/richdata2" ref="A4:O55">
    <sortCondition ref="B7"/>
    <sortCondition descending="1" ref="O7"/>
    <sortCondition ref="C7"/>
  </sortState>
  <conditionalFormatting sqref="Q4:Q55">
    <cfRule type="cellIs" dxfId="160" priority="2" stopIfTrue="1" operator="lessThan">
      <formula>0</formula>
    </cfRule>
  </conditionalFormatting>
  <hyperlinks>
    <hyperlink ref="A2" location="'Index'!A2" tooltip="Go to the Index sheet" display="á" xr:uid="{A91BF4B8-DBE9-41AA-AC47-58B34B89641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4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610</v>
      </c>
      <c r="B4" s="4" t="s">
        <v>604</v>
      </c>
      <c r="C4" s="20">
        <v>6</v>
      </c>
      <c r="D4" s="28">
        <v>178.3</v>
      </c>
      <c r="E4" s="13">
        <v>181</v>
      </c>
      <c r="F4" s="13"/>
      <c r="G4" s="13">
        <v>185</v>
      </c>
      <c r="H4" s="13">
        <v>180</v>
      </c>
      <c r="I4" s="13">
        <v>183</v>
      </c>
      <c r="J4" s="13">
        <v>170</v>
      </c>
      <c r="K4" s="13">
        <v>190</v>
      </c>
      <c r="L4" s="13"/>
      <c r="M4" s="13"/>
      <c r="N4" s="13"/>
      <c r="O4" s="26">
        <f>IF(SUM(E4:N4)&lt;&gt;0,AVERAGE(E4:N4),"")</f>
        <v>181.5</v>
      </c>
      <c r="P4" s="8">
        <f>IF(COUNT($E4:$N4)&gt;0,RANK($O4,$O$4:$O$49),"")</f>
        <v>32</v>
      </c>
      <c r="Q4" s="27">
        <f>IF(D4&gt;0,IF(O4&lt;&gt;"",O4-D4,""),"")</f>
        <v>3.1999999999999886</v>
      </c>
    </row>
    <row r="5" spans="1:17" ht="15" customHeight="1" x14ac:dyDescent="0.2">
      <c r="A5" s="4" t="s">
        <v>603</v>
      </c>
      <c r="B5" s="4" t="s">
        <v>604</v>
      </c>
      <c r="C5" s="20">
        <v>5</v>
      </c>
      <c r="D5" s="28">
        <v>183.8</v>
      </c>
      <c r="E5" s="13">
        <v>181</v>
      </c>
      <c r="F5" s="13"/>
      <c r="G5" s="13">
        <v>171</v>
      </c>
      <c r="H5" s="13">
        <v>176</v>
      </c>
      <c r="I5" s="13">
        <v>178</v>
      </c>
      <c r="J5" s="13">
        <v>179</v>
      </c>
      <c r="K5" s="13">
        <v>177</v>
      </c>
      <c r="L5" s="13"/>
      <c r="M5" s="13"/>
      <c r="N5" s="13"/>
      <c r="O5" s="26">
        <f>IF(SUM(E5:N5)&lt;&gt;0,AVERAGE(E5:N5),"")</f>
        <v>177</v>
      </c>
      <c r="P5" s="8">
        <f t="shared" ref="P5:P49" si="0">IF(COUNT($E5:$N5)&gt;0,RANK($O5,$O$4:$O$49),"")</f>
        <v>40</v>
      </c>
      <c r="Q5" s="27">
        <f t="shared" ref="Q5:Q49" si="1">IF(D5&gt;0,IF(O5&lt;&gt;"",O5-D5,""),"")</f>
        <v>-6.8000000000000114</v>
      </c>
    </row>
    <row r="6" spans="1:17" ht="15" customHeight="1" x14ac:dyDescent="0.2">
      <c r="A6" s="4" t="s">
        <v>462</v>
      </c>
      <c r="B6" s="4" t="s">
        <v>461</v>
      </c>
      <c r="C6" s="20">
        <v>6</v>
      </c>
      <c r="D6" s="28">
        <v>162</v>
      </c>
      <c r="E6" s="13">
        <v>182</v>
      </c>
      <c r="F6" s="13">
        <v>189</v>
      </c>
      <c r="G6" s="13">
        <v>177</v>
      </c>
      <c r="H6" s="13">
        <v>181</v>
      </c>
      <c r="I6" s="13">
        <v>171</v>
      </c>
      <c r="J6" s="13">
        <v>179</v>
      </c>
      <c r="K6" s="13">
        <v>182</v>
      </c>
      <c r="L6" s="13"/>
      <c r="M6" s="13">
        <v>184</v>
      </c>
      <c r="N6" s="13">
        <v>185</v>
      </c>
      <c r="O6" s="26">
        <f>IF(SUM(E6:N6)&lt;&gt;0,AVERAGE(E6:N6),"")</f>
        <v>181.11111111111111</v>
      </c>
      <c r="P6" s="8">
        <f t="shared" si="0"/>
        <v>33</v>
      </c>
      <c r="Q6" s="27">
        <f t="shared" si="1"/>
        <v>19.111111111111114</v>
      </c>
    </row>
    <row r="7" spans="1:17" ht="15" customHeight="1" x14ac:dyDescent="0.2">
      <c r="A7" s="4" t="s">
        <v>601</v>
      </c>
      <c r="B7" s="4" t="s">
        <v>266</v>
      </c>
      <c r="C7" s="20">
        <v>4</v>
      </c>
      <c r="D7" s="28">
        <v>185.6</v>
      </c>
      <c r="E7" s="13">
        <v>177</v>
      </c>
      <c r="F7" s="13">
        <v>159</v>
      </c>
      <c r="G7" s="13">
        <v>168</v>
      </c>
      <c r="H7" s="13">
        <v>189</v>
      </c>
      <c r="I7" s="13">
        <v>184</v>
      </c>
      <c r="J7" s="13">
        <v>182</v>
      </c>
      <c r="K7" s="13">
        <v>185</v>
      </c>
      <c r="L7" s="13">
        <v>177</v>
      </c>
      <c r="M7" s="13">
        <v>177</v>
      </c>
      <c r="N7" s="13">
        <v>190</v>
      </c>
      <c r="O7" s="26">
        <f>IF(SUM(E7:N7)&lt;&gt;0,AVERAGE(E7:N7),"")</f>
        <v>178.8</v>
      </c>
      <c r="P7" s="8">
        <f t="shared" si="0"/>
        <v>35</v>
      </c>
      <c r="Q7" s="27">
        <f t="shared" si="1"/>
        <v>-6.7999999999999829</v>
      </c>
    </row>
    <row r="8" spans="1:17" ht="15" customHeight="1" x14ac:dyDescent="0.2">
      <c r="A8" s="4" t="s">
        <v>608</v>
      </c>
      <c r="B8" s="4" t="s">
        <v>266</v>
      </c>
      <c r="C8" s="20">
        <v>5</v>
      </c>
      <c r="D8" s="28">
        <v>180.3</v>
      </c>
      <c r="E8" s="13">
        <v>175</v>
      </c>
      <c r="F8" s="13">
        <v>169</v>
      </c>
      <c r="G8" s="13">
        <v>174</v>
      </c>
      <c r="H8" s="13">
        <v>177</v>
      </c>
      <c r="I8" s="13">
        <v>188</v>
      </c>
      <c r="J8" s="13">
        <v>179</v>
      </c>
      <c r="K8" s="13">
        <v>180</v>
      </c>
      <c r="L8" s="13">
        <v>180</v>
      </c>
      <c r="M8" s="13">
        <v>177</v>
      </c>
      <c r="N8" s="13">
        <v>187</v>
      </c>
      <c r="O8" s="26">
        <f>IF(SUM(E8:N8)&lt;&gt;0,AVERAGE(E8:N8),"")</f>
        <v>178.6</v>
      </c>
      <c r="P8" s="8">
        <f t="shared" si="0"/>
        <v>36</v>
      </c>
      <c r="Q8" s="27">
        <f t="shared" si="1"/>
        <v>-1.7000000000000171</v>
      </c>
    </row>
    <row r="9" spans="1:17" ht="15" customHeight="1" x14ac:dyDescent="0.2">
      <c r="A9" s="4" t="s">
        <v>572</v>
      </c>
      <c r="B9" s="4" t="s">
        <v>51</v>
      </c>
      <c r="C9" s="20">
        <v>6</v>
      </c>
      <c r="D9" s="28">
        <v>179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7" ht="15" customHeight="1" x14ac:dyDescent="0.2">
      <c r="A10" s="4" t="s">
        <v>290</v>
      </c>
      <c r="B10" s="4" t="s">
        <v>51</v>
      </c>
      <c r="C10" s="20">
        <v>3</v>
      </c>
      <c r="D10" s="28">
        <v>189.1</v>
      </c>
      <c r="E10" s="13">
        <v>186</v>
      </c>
      <c r="F10" s="13">
        <v>189</v>
      </c>
      <c r="G10" s="13">
        <v>189</v>
      </c>
      <c r="H10" s="13">
        <v>187</v>
      </c>
      <c r="I10" s="13">
        <v>188</v>
      </c>
      <c r="J10" s="13">
        <v>191</v>
      </c>
      <c r="K10" s="13">
        <v>189</v>
      </c>
      <c r="L10" s="13">
        <v>190</v>
      </c>
      <c r="M10" s="13">
        <v>184</v>
      </c>
      <c r="N10" s="13">
        <v>185</v>
      </c>
      <c r="O10" s="26">
        <f>IF(SUM(E10:N10)&lt;&gt;0,AVERAGE(E10:N10),"")</f>
        <v>187.8</v>
      </c>
      <c r="P10" s="8">
        <f t="shared" si="0"/>
        <v>24</v>
      </c>
      <c r="Q10" s="27">
        <f t="shared" si="1"/>
        <v>-1.2999999999999829</v>
      </c>
    </row>
    <row r="11" spans="1:17" ht="15" customHeight="1" x14ac:dyDescent="0.2">
      <c r="A11" s="4" t="s">
        <v>605</v>
      </c>
      <c r="B11" s="4" t="s">
        <v>294</v>
      </c>
      <c r="C11" s="20">
        <v>5</v>
      </c>
      <c r="D11" s="28">
        <v>183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7" ht="15" customHeight="1" x14ac:dyDescent="0.2">
      <c r="A12" s="4" t="s">
        <v>590</v>
      </c>
      <c r="B12" s="4" t="s">
        <v>294</v>
      </c>
      <c r="C12" s="20">
        <v>1</v>
      </c>
      <c r="D12" s="28">
        <v>194</v>
      </c>
      <c r="E12" s="13">
        <v>196</v>
      </c>
      <c r="F12" s="13">
        <v>188</v>
      </c>
      <c r="G12" s="13">
        <v>191</v>
      </c>
      <c r="H12" s="13">
        <v>193</v>
      </c>
      <c r="I12" s="13">
        <v>199</v>
      </c>
      <c r="J12" s="13">
        <v>197</v>
      </c>
      <c r="K12" s="13">
        <v>194</v>
      </c>
      <c r="L12" s="13">
        <v>198</v>
      </c>
      <c r="M12" s="13">
        <v>198</v>
      </c>
      <c r="N12" s="13">
        <v>198</v>
      </c>
      <c r="O12" s="26">
        <f>IF(SUM(E12:N12)&lt;&gt;0,AVERAGE(E12:N12),"")</f>
        <v>195.2</v>
      </c>
      <c r="P12" s="8">
        <f t="shared" si="0"/>
        <v>5</v>
      </c>
      <c r="Q12" s="27">
        <f t="shared" si="1"/>
        <v>1.1999999999999886</v>
      </c>
    </row>
    <row r="13" spans="1:17" ht="15" customHeight="1" x14ac:dyDescent="0.2">
      <c r="A13" s="4" t="s">
        <v>599</v>
      </c>
      <c r="B13" s="4" t="s">
        <v>294</v>
      </c>
      <c r="C13" s="20">
        <v>4</v>
      </c>
      <c r="D13" s="28">
        <v>186.3</v>
      </c>
      <c r="E13" s="13">
        <v>194</v>
      </c>
      <c r="F13" s="13">
        <v>189</v>
      </c>
      <c r="G13" s="13">
        <v>190</v>
      </c>
      <c r="H13" s="13">
        <v>188</v>
      </c>
      <c r="I13" s="13">
        <v>190</v>
      </c>
      <c r="J13" s="13">
        <v>192</v>
      </c>
      <c r="K13" s="13">
        <v>192</v>
      </c>
      <c r="L13" s="13">
        <v>195</v>
      </c>
      <c r="M13" s="13">
        <v>193</v>
      </c>
      <c r="N13" s="13">
        <v>192</v>
      </c>
      <c r="O13" s="26">
        <f>IF(SUM(E13:N13)&lt;&gt;0,AVERAGE(E13:N13),"")</f>
        <v>191.5</v>
      </c>
      <c r="P13" s="8">
        <f t="shared" si="0"/>
        <v>15</v>
      </c>
      <c r="Q13" s="27">
        <f t="shared" si="1"/>
        <v>5.1999999999999886</v>
      </c>
    </row>
    <row r="14" spans="1:17" ht="15" customHeight="1" x14ac:dyDescent="0.2">
      <c r="A14" s="4" t="s">
        <v>589</v>
      </c>
      <c r="B14" s="4" t="s">
        <v>294</v>
      </c>
      <c r="C14" s="20">
        <v>1</v>
      </c>
      <c r="D14" s="28">
        <v>194</v>
      </c>
      <c r="E14" s="13">
        <v>184</v>
      </c>
      <c r="F14" s="13">
        <v>176</v>
      </c>
      <c r="G14" s="13">
        <v>186</v>
      </c>
      <c r="H14" s="13">
        <v>191</v>
      </c>
      <c r="I14" s="13">
        <v>182</v>
      </c>
      <c r="J14" s="13">
        <v>190</v>
      </c>
      <c r="K14" s="13">
        <v>179</v>
      </c>
      <c r="L14" s="13">
        <v>181</v>
      </c>
      <c r="M14" s="13">
        <v>183</v>
      </c>
      <c r="N14" s="13">
        <v>179</v>
      </c>
      <c r="O14" s="26">
        <f>IF(SUM(E14:N14)&lt;&gt;0,AVERAGE(E14:N14),"")</f>
        <v>183.1</v>
      </c>
      <c r="P14" s="8">
        <f t="shared" si="0"/>
        <v>31</v>
      </c>
      <c r="Q14" s="27">
        <f t="shared" si="1"/>
        <v>-10.900000000000006</v>
      </c>
    </row>
    <row r="15" spans="1:17" ht="15" customHeight="1" x14ac:dyDescent="0.2">
      <c r="A15" s="4" t="s">
        <v>602</v>
      </c>
      <c r="B15" s="4" t="s">
        <v>294</v>
      </c>
      <c r="C15" s="20">
        <v>4</v>
      </c>
      <c r="D15" s="28">
        <v>185</v>
      </c>
      <c r="E15" s="13">
        <v>176</v>
      </c>
      <c r="F15" s="13">
        <v>176</v>
      </c>
      <c r="G15" s="13">
        <v>165</v>
      </c>
      <c r="H15" s="13">
        <v>178</v>
      </c>
      <c r="I15" s="13">
        <v>166</v>
      </c>
      <c r="J15" s="13"/>
      <c r="K15" s="13">
        <v>171</v>
      </c>
      <c r="L15" s="13">
        <v>180</v>
      </c>
      <c r="M15" s="13">
        <v>185</v>
      </c>
      <c r="N15" s="13">
        <v>177</v>
      </c>
      <c r="O15" s="26">
        <f>IF(SUM(E15:N15)&lt;&gt;0,AVERAGE(E15:N15),"")</f>
        <v>174.88888888888889</v>
      </c>
      <c r="P15" s="8">
        <f t="shared" si="0"/>
        <v>42</v>
      </c>
      <c r="Q15" s="27">
        <f t="shared" si="1"/>
        <v>-10.111111111111114</v>
      </c>
    </row>
    <row r="16" spans="1:17" ht="15" customHeight="1" x14ac:dyDescent="0.2">
      <c r="A16" s="4" t="s">
        <v>326</v>
      </c>
      <c r="B16" s="4" t="s">
        <v>317</v>
      </c>
      <c r="C16" s="20">
        <v>1</v>
      </c>
      <c r="D16" s="28">
        <v>193.7</v>
      </c>
      <c r="E16" s="13">
        <v>192</v>
      </c>
      <c r="F16" s="13">
        <v>195</v>
      </c>
      <c r="G16" s="13">
        <v>196</v>
      </c>
      <c r="H16" s="13">
        <v>196</v>
      </c>
      <c r="I16" s="13">
        <v>195</v>
      </c>
      <c r="J16" s="13">
        <v>197</v>
      </c>
      <c r="K16" s="13">
        <v>199</v>
      </c>
      <c r="L16" s="13">
        <v>198</v>
      </c>
      <c r="M16" s="13">
        <v>195</v>
      </c>
      <c r="N16" s="13">
        <v>197</v>
      </c>
      <c r="O16" s="26">
        <f>IF(SUM(E16:N16)&lt;&gt;0,AVERAGE(E16:N16),"")</f>
        <v>196</v>
      </c>
      <c r="P16" s="8">
        <f t="shared" si="0"/>
        <v>3</v>
      </c>
      <c r="Q16" s="27">
        <f t="shared" si="1"/>
        <v>2.3000000000000114</v>
      </c>
    </row>
    <row r="17" spans="1:17" ht="15" customHeight="1" x14ac:dyDescent="0.2">
      <c r="A17" s="4" t="s">
        <v>132</v>
      </c>
      <c r="B17" s="4" t="s">
        <v>317</v>
      </c>
      <c r="C17" s="20">
        <v>2</v>
      </c>
      <c r="D17" s="28">
        <v>192.3</v>
      </c>
      <c r="E17" s="13">
        <v>194</v>
      </c>
      <c r="F17" s="13">
        <v>188</v>
      </c>
      <c r="G17" s="13">
        <v>191</v>
      </c>
      <c r="H17" s="13">
        <v>194</v>
      </c>
      <c r="I17" s="13">
        <v>193</v>
      </c>
      <c r="J17" s="13">
        <v>194</v>
      </c>
      <c r="K17" s="13">
        <v>198</v>
      </c>
      <c r="L17" s="13">
        <v>190</v>
      </c>
      <c r="M17" s="13">
        <v>197</v>
      </c>
      <c r="N17" s="13">
        <v>193</v>
      </c>
      <c r="O17" s="26">
        <f>IF(SUM(E17:N17)&lt;&gt;0,AVERAGE(E17:N17),"")</f>
        <v>193.2</v>
      </c>
      <c r="P17" s="8">
        <f t="shared" si="0"/>
        <v>10</v>
      </c>
      <c r="Q17" s="27">
        <f t="shared" si="1"/>
        <v>0.89999999999997726</v>
      </c>
    </row>
    <row r="18" spans="1:17" ht="15" customHeight="1" x14ac:dyDescent="0.2">
      <c r="A18" s="4" t="s">
        <v>597</v>
      </c>
      <c r="B18" s="4" t="s">
        <v>338</v>
      </c>
      <c r="C18" s="20">
        <v>3</v>
      </c>
      <c r="D18" s="28">
        <v>189.2</v>
      </c>
      <c r="E18" s="13">
        <v>188</v>
      </c>
      <c r="F18" s="13">
        <v>181</v>
      </c>
      <c r="G18" s="13">
        <v>190</v>
      </c>
      <c r="H18" s="13">
        <v>187</v>
      </c>
      <c r="I18" s="13">
        <v>190</v>
      </c>
      <c r="J18" s="13">
        <v>179</v>
      </c>
      <c r="K18" s="13">
        <v>190</v>
      </c>
      <c r="L18" s="13">
        <v>186</v>
      </c>
      <c r="M18" s="13">
        <v>188</v>
      </c>
      <c r="N18" s="13">
        <v>178</v>
      </c>
      <c r="O18" s="26">
        <f>IF(SUM(E18:N18)&lt;&gt;0,AVERAGE(E18:N18),"")</f>
        <v>185.7</v>
      </c>
      <c r="P18" s="8">
        <f t="shared" si="0"/>
        <v>28</v>
      </c>
      <c r="Q18" s="27">
        <f t="shared" si="1"/>
        <v>-3.5</v>
      </c>
    </row>
    <row r="19" spans="1:17" ht="15" customHeight="1" x14ac:dyDescent="0.2">
      <c r="A19" s="4" t="s">
        <v>491</v>
      </c>
      <c r="B19" s="4" t="s">
        <v>422</v>
      </c>
      <c r="C19" s="20">
        <v>2</v>
      </c>
      <c r="D19" s="28">
        <v>193.5</v>
      </c>
      <c r="E19" s="13">
        <v>196</v>
      </c>
      <c r="F19" s="13">
        <v>199</v>
      </c>
      <c r="G19" s="13">
        <v>192</v>
      </c>
      <c r="H19" s="13">
        <v>194</v>
      </c>
      <c r="I19" s="13">
        <v>194</v>
      </c>
      <c r="J19" s="13">
        <v>196</v>
      </c>
      <c r="K19" s="13">
        <v>195</v>
      </c>
      <c r="L19" s="13">
        <v>193</v>
      </c>
      <c r="M19" s="13">
        <v>194</v>
      </c>
      <c r="N19" s="13">
        <v>192</v>
      </c>
      <c r="O19" s="26">
        <f>IF(SUM(E19:N19)&lt;&gt;0,AVERAGE(E19:N19),"")</f>
        <v>194.5</v>
      </c>
      <c r="P19" s="8">
        <f t="shared" si="0"/>
        <v>6</v>
      </c>
      <c r="Q19" s="27">
        <f t="shared" si="1"/>
        <v>1</v>
      </c>
    </row>
    <row r="20" spans="1:17" ht="15" customHeight="1" x14ac:dyDescent="0.2">
      <c r="A20" s="4" t="s">
        <v>500</v>
      </c>
      <c r="B20" s="4" t="s">
        <v>422</v>
      </c>
      <c r="C20" s="20">
        <v>1</v>
      </c>
      <c r="D20" s="28">
        <v>195.3</v>
      </c>
      <c r="E20" s="13">
        <v>191</v>
      </c>
      <c r="F20" s="13">
        <v>193</v>
      </c>
      <c r="G20" s="13">
        <v>196</v>
      </c>
      <c r="H20" s="13">
        <v>196</v>
      </c>
      <c r="I20" s="13">
        <v>196</v>
      </c>
      <c r="J20" s="13">
        <v>199</v>
      </c>
      <c r="K20" s="13">
        <v>193</v>
      </c>
      <c r="L20" s="13">
        <v>192</v>
      </c>
      <c r="M20" s="13">
        <v>191</v>
      </c>
      <c r="N20" s="13">
        <v>193</v>
      </c>
      <c r="O20" s="26">
        <f>IF(SUM(E20:N20)&lt;&gt;0,AVERAGE(E20:N20),"")</f>
        <v>194</v>
      </c>
      <c r="P20" s="8">
        <f t="shared" si="0"/>
        <v>9</v>
      </c>
      <c r="Q20" s="27">
        <f t="shared" si="1"/>
        <v>-1.3000000000000114</v>
      </c>
    </row>
    <row r="21" spans="1:17" ht="15" customHeight="1" x14ac:dyDescent="0.2">
      <c r="A21" s="4" t="s">
        <v>594</v>
      </c>
      <c r="B21" s="4" t="s">
        <v>319</v>
      </c>
      <c r="C21" s="20">
        <v>2</v>
      </c>
      <c r="D21" s="28">
        <v>191.4</v>
      </c>
      <c r="E21" s="13">
        <v>187</v>
      </c>
      <c r="F21" s="13">
        <v>190</v>
      </c>
      <c r="G21" s="13">
        <v>189</v>
      </c>
      <c r="H21" s="13">
        <v>186</v>
      </c>
      <c r="I21" s="13">
        <v>195</v>
      </c>
      <c r="J21" s="13">
        <v>191</v>
      </c>
      <c r="K21" s="13">
        <v>192</v>
      </c>
      <c r="L21" s="13">
        <v>184</v>
      </c>
      <c r="M21" s="13">
        <v>188</v>
      </c>
      <c r="N21" s="13">
        <v>189</v>
      </c>
      <c r="O21" s="26">
        <f>IF(SUM(E21:N21)&lt;&gt;0,AVERAGE(E21:N21),"")</f>
        <v>189.1</v>
      </c>
      <c r="P21" s="8">
        <f t="shared" si="0"/>
        <v>22</v>
      </c>
      <c r="Q21" s="27">
        <f t="shared" si="1"/>
        <v>-2.3000000000000114</v>
      </c>
    </row>
    <row r="22" spans="1:17" ht="15" customHeight="1" x14ac:dyDescent="0.2">
      <c r="A22" s="4" t="s">
        <v>595</v>
      </c>
      <c r="B22" s="4" t="s">
        <v>319</v>
      </c>
      <c r="C22" s="20">
        <v>3</v>
      </c>
      <c r="D22" s="28">
        <v>190.4</v>
      </c>
      <c r="E22" s="13">
        <v>189</v>
      </c>
      <c r="F22" s="13">
        <v>189</v>
      </c>
      <c r="G22" s="13">
        <v>178</v>
      </c>
      <c r="H22" s="13">
        <v>187</v>
      </c>
      <c r="I22" s="13">
        <v>189</v>
      </c>
      <c r="J22" s="13">
        <v>191</v>
      </c>
      <c r="K22" s="13">
        <v>190</v>
      </c>
      <c r="L22" s="13">
        <v>194</v>
      </c>
      <c r="M22" s="13">
        <v>183</v>
      </c>
      <c r="N22" s="13">
        <v>187</v>
      </c>
      <c r="O22" s="26">
        <f>IF(SUM(E22:N22)&lt;&gt;0,AVERAGE(E22:N22),"")</f>
        <v>187.7</v>
      </c>
      <c r="P22" s="8">
        <f t="shared" si="0"/>
        <v>25</v>
      </c>
      <c r="Q22" s="27">
        <f t="shared" si="1"/>
        <v>-2.7000000000000171</v>
      </c>
    </row>
    <row r="23" spans="1:17" ht="15" customHeight="1" x14ac:dyDescent="0.2">
      <c r="A23" s="4" t="s">
        <v>586</v>
      </c>
      <c r="B23" s="4" t="s">
        <v>543</v>
      </c>
      <c r="C23" s="20">
        <v>1</v>
      </c>
      <c r="D23" s="28">
        <v>196.3</v>
      </c>
      <c r="E23" s="13">
        <v>196</v>
      </c>
      <c r="F23" s="13">
        <v>196</v>
      </c>
      <c r="G23" s="13">
        <v>199</v>
      </c>
      <c r="H23" s="13">
        <v>198</v>
      </c>
      <c r="I23" s="13">
        <v>195</v>
      </c>
      <c r="J23" s="13">
        <v>196</v>
      </c>
      <c r="K23" s="13">
        <v>197</v>
      </c>
      <c r="L23" s="13">
        <v>193</v>
      </c>
      <c r="M23" s="13">
        <v>195</v>
      </c>
      <c r="N23" s="13">
        <v>198</v>
      </c>
      <c r="O23" s="26">
        <f>IF(SUM(E23:N23)&lt;&gt;0,AVERAGE(E23:N23),"")</f>
        <v>196.3</v>
      </c>
      <c r="P23" s="8">
        <f t="shared" si="0"/>
        <v>2</v>
      </c>
      <c r="Q23" s="27">
        <f t="shared" si="1"/>
        <v>0</v>
      </c>
    </row>
    <row r="24" spans="1:17" ht="15" customHeight="1" x14ac:dyDescent="0.2">
      <c r="A24" s="4" t="s">
        <v>587</v>
      </c>
      <c r="B24" s="4" t="s">
        <v>543</v>
      </c>
      <c r="C24" s="20">
        <v>1</v>
      </c>
      <c r="D24" s="28">
        <v>195</v>
      </c>
      <c r="E24" s="13">
        <v>190</v>
      </c>
      <c r="F24" s="13">
        <v>198</v>
      </c>
      <c r="G24" s="13">
        <v>195</v>
      </c>
      <c r="H24" s="13">
        <v>194</v>
      </c>
      <c r="I24" s="13">
        <v>194</v>
      </c>
      <c r="J24" s="13">
        <v>193</v>
      </c>
      <c r="K24" s="13">
        <v>195</v>
      </c>
      <c r="L24" s="13">
        <v>196</v>
      </c>
      <c r="M24" s="13">
        <v>193</v>
      </c>
      <c r="N24" s="13">
        <v>194</v>
      </c>
      <c r="O24" s="26">
        <f>IF(SUM(E24:N24)&lt;&gt;0,AVERAGE(E24:N24),"")</f>
        <v>194.2</v>
      </c>
      <c r="P24" s="8">
        <f t="shared" si="0"/>
        <v>8</v>
      </c>
      <c r="Q24" s="27">
        <f t="shared" si="1"/>
        <v>-0.80000000000001137</v>
      </c>
    </row>
    <row r="25" spans="1:17" ht="15" customHeight="1" x14ac:dyDescent="0.2">
      <c r="A25" s="4" t="s">
        <v>542</v>
      </c>
      <c r="B25" s="4" t="s">
        <v>543</v>
      </c>
      <c r="C25" s="20">
        <v>2</v>
      </c>
      <c r="D25" s="28">
        <v>191.7</v>
      </c>
      <c r="E25" s="13">
        <v>193</v>
      </c>
      <c r="F25" s="13">
        <v>194</v>
      </c>
      <c r="G25" s="13">
        <v>193</v>
      </c>
      <c r="H25" s="13">
        <v>195</v>
      </c>
      <c r="I25" s="13">
        <v>195</v>
      </c>
      <c r="J25" s="13">
        <v>195</v>
      </c>
      <c r="K25" s="13">
        <v>188</v>
      </c>
      <c r="L25" s="13">
        <v>194</v>
      </c>
      <c r="M25" s="13">
        <v>191</v>
      </c>
      <c r="N25" s="13">
        <v>194</v>
      </c>
      <c r="O25" s="26">
        <f>IF(SUM(E25:N25)&lt;&gt;0,AVERAGE(E25:N25),"")</f>
        <v>193.2</v>
      </c>
      <c r="P25" s="8">
        <f t="shared" si="0"/>
        <v>10</v>
      </c>
      <c r="Q25" s="27">
        <f t="shared" si="1"/>
        <v>1.5</v>
      </c>
    </row>
    <row r="26" spans="1:17" ht="15" customHeight="1" x14ac:dyDescent="0.2">
      <c r="A26" s="4" t="s">
        <v>592</v>
      </c>
      <c r="B26" s="4" t="s">
        <v>543</v>
      </c>
      <c r="C26" s="20">
        <v>2</v>
      </c>
      <c r="D26" s="28">
        <v>191.7</v>
      </c>
      <c r="E26" s="13">
        <v>189</v>
      </c>
      <c r="F26" s="13">
        <v>188</v>
      </c>
      <c r="G26" s="13">
        <v>193</v>
      </c>
      <c r="H26" s="13">
        <v>198</v>
      </c>
      <c r="I26" s="13">
        <v>197</v>
      </c>
      <c r="J26" s="13">
        <v>192</v>
      </c>
      <c r="K26" s="13">
        <v>193</v>
      </c>
      <c r="L26" s="13">
        <v>188</v>
      </c>
      <c r="M26" s="13">
        <v>193</v>
      </c>
      <c r="N26" s="13">
        <v>192</v>
      </c>
      <c r="O26" s="26">
        <f>IF(SUM(E26:N26)&lt;&gt;0,AVERAGE(E26:N26),"")</f>
        <v>192.3</v>
      </c>
      <c r="P26" s="8">
        <f t="shared" si="0"/>
        <v>14</v>
      </c>
      <c r="Q26" s="27">
        <f t="shared" si="1"/>
        <v>0.60000000000002274</v>
      </c>
    </row>
    <row r="27" spans="1:17" ht="15" customHeight="1" x14ac:dyDescent="0.2">
      <c r="A27" s="4" t="s">
        <v>596</v>
      </c>
      <c r="B27" s="4" t="s">
        <v>543</v>
      </c>
      <c r="C27" s="20">
        <v>3</v>
      </c>
      <c r="D27" s="28">
        <v>189.3</v>
      </c>
      <c r="E27" s="13">
        <v>188</v>
      </c>
      <c r="F27" s="13">
        <v>186</v>
      </c>
      <c r="G27" s="13">
        <v>193</v>
      </c>
      <c r="H27" s="13">
        <v>191</v>
      </c>
      <c r="I27" s="13">
        <v>191</v>
      </c>
      <c r="J27" s="13">
        <v>190</v>
      </c>
      <c r="K27" s="13">
        <v>185</v>
      </c>
      <c r="L27" s="13">
        <v>183</v>
      </c>
      <c r="M27" s="13">
        <v>193</v>
      </c>
      <c r="N27" s="13">
        <v>194</v>
      </c>
      <c r="O27" s="26">
        <f>IF(SUM(E27:N27)&lt;&gt;0,AVERAGE(E27:N27),"")</f>
        <v>189.4</v>
      </c>
      <c r="P27" s="8">
        <f t="shared" si="0"/>
        <v>20</v>
      </c>
      <c r="Q27" s="27">
        <f t="shared" si="1"/>
        <v>9.9999999999994316E-2</v>
      </c>
    </row>
    <row r="28" spans="1:17" ht="15" customHeight="1" x14ac:dyDescent="0.2">
      <c r="A28" s="4" t="s">
        <v>609</v>
      </c>
      <c r="B28" s="4" t="s">
        <v>543</v>
      </c>
      <c r="C28" s="20">
        <v>5</v>
      </c>
      <c r="D28" s="28">
        <v>180.3</v>
      </c>
      <c r="E28" s="13">
        <v>188</v>
      </c>
      <c r="F28" s="13">
        <v>186</v>
      </c>
      <c r="G28" s="13">
        <v>193</v>
      </c>
      <c r="H28" s="13">
        <v>188</v>
      </c>
      <c r="I28" s="13">
        <v>185</v>
      </c>
      <c r="J28" s="13">
        <v>189</v>
      </c>
      <c r="K28" s="13">
        <v>186</v>
      </c>
      <c r="L28" s="13">
        <v>190</v>
      </c>
      <c r="M28" s="13">
        <v>184</v>
      </c>
      <c r="N28" s="13">
        <v>188</v>
      </c>
      <c r="O28" s="26">
        <f>IF(SUM(E28:N28)&lt;&gt;0,AVERAGE(E28:N28),"")</f>
        <v>187.7</v>
      </c>
      <c r="P28" s="8">
        <f t="shared" si="0"/>
        <v>25</v>
      </c>
      <c r="Q28" s="27">
        <f t="shared" si="1"/>
        <v>7.3999999999999773</v>
      </c>
    </row>
    <row r="29" spans="1:17" ht="15" customHeight="1" x14ac:dyDescent="0.2">
      <c r="A29" s="4" t="s">
        <v>606</v>
      </c>
      <c r="B29" s="4" t="s">
        <v>543</v>
      </c>
      <c r="C29" s="20">
        <v>5</v>
      </c>
      <c r="D29" s="28">
        <v>182</v>
      </c>
      <c r="E29" s="13">
        <v>187</v>
      </c>
      <c r="F29" s="13">
        <v>175</v>
      </c>
      <c r="G29" s="13">
        <v>184</v>
      </c>
      <c r="H29" s="13">
        <v>188</v>
      </c>
      <c r="I29" s="13">
        <v>183</v>
      </c>
      <c r="J29" s="13">
        <v>183</v>
      </c>
      <c r="K29" s="13">
        <v>177</v>
      </c>
      <c r="L29" s="13">
        <v>183</v>
      </c>
      <c r="M29" s="13">
        <v>165</v>
      </c>
      <c r="N29" s="13">
        <v>172</v>
      </c>
      <c r="O29" s="26">
        <f>IF(SUM(E29:N29)&lt;&gt;0,AVERAGE(E29:N29),"")</f>
        <v>179.7</v>
      </c>
      <c r="P29" s="8">
        <f t="shared" si="0"/>
        <v>34</v>
      </c>
      <c r="Q29" s="27">
        <f t="shared" si="1"/>
        <v>-2.3000000000000114</v>
      </c>
    </row>
    <row r="30" spans="1:17" ht="15" customHeight="1" x14ac:dyDescent="0.2">
      <c r="A30" s="4" t="s">
        <v>611</v>
      </c>
      <c r="B30" s="4" t="s">
        <v>543</v>
      </c>
      <c r="C30" s="20">
        <v>6</v>
      </c>
      <c r="D30" s="28">
        <v>175.8</v>
      </c>
      <c r="E30" s="13">
        <v>167</v>
      </c>
      <c r="F30" s="13">
        <v>177</v>
      </c>
      <c r="G30" s="13">
        <v>177</v>
      </c>
      <c r="H30" s="13">
        <v>176</v>
      </c>
      <c r="I30" s="13">
        <v>175</v>
      </c>
      <c r="J30" s="13">
        <v>175</v>
      </c>
      <c r="K30" s="13">
        <v>184</v>
      </c>
      <c r="L30" s="13">
        <v>179</v>
      </c>
      <c r="M30" s="13">
        <v>173</v>
      </c>
      <c r="N30" s="13">
        <v>181</v>
      </c>
      <c r="O30" s="26">
        <f>IF(SUM(E30:N30)&lt;&gt;0,AVERAGE(E30:N30),"")</f>
        <v>176.4</v>
      </c>
      <c r="P30" s="8">
        <f t="shared" si="0"/>
        <v>41</v>
      </c>
      <c r="Q30" s="27">
        <f t="shared" si="1"/>
        <v>0.59999999999999432</v>
      </c>
    </row>
    <row r="31" spans="1:17" ht="15" customHeight="1" x14ac:dyDescent="0.2">
      <c r="A31" s="4" t="s">
        <v>600</v>
      </c>
      <c r="B31" s="4" t="s">
        <v>543</v>
      </c>
      <c r="C31" s="20">
        <v>4</v>
      </c>
      <c r="D31" s="28">
        <v>185.8</v>
      </c>
      <c r="E31" s="13"/>
      <c r="F31" s="13">
        <v>166</v>
      </c>
      <c r="G31" s="13">
        <v>176</v>
      </c>
      <c r="H31" s="13"/>
      <c r="I31" s="13">
        <v>176</v>
      </c>
      <c r="J31" s="13">
        <v>170</v>
      </c>
      <c r="K31" s="13">
        <v>164</v>
      </c>
      <c r="L31" s="13">
        <v>167</v>
      </c>
      <c r="M31" s="13"/>
      <c r="N31" s="13"/>
      <c r="O31" s="26">
        <f>IF(SUM(E31:N31)&lt;&gt;0,AVERAGE(E31:N31),"")</f>
        <v>169.83333333333334</v>
      </c>
      <c r="P31" s="8">
        <f t="shared" si="0"/>
        <v>43</v>
      </c>
      <c r="Q31" s="27">
        <f t="shared" si="1"/>
        <v>-15.966666666666669</v>
      </c>
    </row>
    <row r="32" spans="1:17" ht="15" customHeight="1" x14ac:dyDescent="0.2">
      <c r="A32" s="4" t="s">
        <v>376</v>
      </c>
      <c r="B32" s="4" t="s">
        <v>257</v>
      </c>
      <c r="C32" s="20">
        <v>2</v>
      </c>
      <c r="D32" s="28">
        <v>193.1</v>
      </c>
      <c r="E32" s="13">
        <v>198</v>
      </c>
      <c r="F32" s="13">
        <v>192</v>
      </c>
      <c r="G32" s="13">
        <v>196</v>
      </c>
      <c r="H32" s="13">
        <v>199</v>
      </c>
      <c r="I32" s="13">
        <v>193</v>
      </c>
      <c r="J32" s="13">
        <v>194</v>
      </c>
      <c r="K32" s="13">
        <v>193</v>
      </c>
      <c r="L32" s="13">
        <v>200</v>
      </c>
      <c r="M32" s="13">
        <v>189</v>
      </c>
      <c r="N32" s="13">
        <v>191</v>
      </c>
      <c r="O32" s="26">
        <f>IF(SUM(E32:N32)&lt;&gt;0,AVERAGE(E32:N32),"")</f>
        <v>194.5</v>
      </c>
      <c r="P32" s="8">
        <f t="shared" si="0"/>
        <v>6</v>
      </c>
      <c r="Q32" s="27">
        <f t="shared" si="1"/>
        <v>1.4000000000000057</v>
      </c>
    </row>
    <row r="33" spans="1:17" ht="15" customHeight="1" x14ac:dyDescent="0.2">
      <c r="A33" s="4" t="s">
        <v>588</v>
      </c>
      <c r="B33" s="4" t="s">
        <v>257</v>
      </c>
      <c r="C33" s="20">
        <v>1</v>
      </c>
      <c r="D33" s="28">
        <v>195</v>
      </c>
      <c r="E33" s="13">
        <v>192</v>
      </c>
      <c r="F33" s="13">
        <v>194</v>
      </c>
      <c r="G33" s="13">
        <v>196</v>
      </c>
      <c r="H33" s="13">
        <v>187</v>
      </c>
      <c r="I33" s="13">
        <v>196</v>
      </c>
      <c r="J33" s="13">
        <v>187</v>
      </c>
      <c r="K33" s="13"/>
      <c r="L33" s="13">
        <v>192</v>
      </c>
      <c r="M33" s="13">
        <v>195</v>
      </c>
      <c r="N33" s="13">
        <v>193</v>
      </c>
      <c r="O33" s="26">
        <f>IF(SUM(E33:N33)&lt;&gt;0,AVERAGE(E33:N33),"")</f>
        <v>192.44444444444446</v>
      </c>
      <c r="P33" s="8">
        <f t="shared" si="0"/>
        <v>13</v>
      </c>
      <c r="Q33" s="27">
        <f t="shared" si="1"/>
        <v>-2.5555555555555429</v>
      </c>
    </row>
    <row r="34" spans="1:17" ht="15" customHeight="1" x14ac:dyDescent="0.2">
      <c r="A34" s="4" t="s">
        <v>593</v>
      </c>
      <c r="B34" s="4" t="s">
        <v>257</v>
      </c>
      <c r="C34" s="20">
        <v>2</v>
      </c>
      <c r="D34" s="28">
        <v>191.5</v>
      </c>
      <c r="E34" s="13">
        <v>194</v>
      </c>
      <c r="F34" s="13">
        <v>194</v>
      </c>
      <c r="G34" s="13">
        <v>189</v>
      </c>
      <c r="H34" s="13">
        <v>190</v>
      </c>
      <c r="I34" s="13">
        <v>190</v>
      </c>
      <c r="J34" s="13">
        <v>198</v>
      </c>
      <c r="K34" s="13">
        <v>193</v>
      </c>
      <c r="L34" s="13">
        <v>189</v>
      </c>
      <c r="M34" s="13">
        <v>190</v>
      </c>
      <c r="N34" s="13">
        <v>184</v>
      </c>
      <c r="O34" s="26">
        <f>IF(SUM(E34:N34)&lt;&gt;0,AVERAGE(E34:N34),"")</f>
        <v>191.1</v>
      </c>
      <c r="P34" s="8">
        <f t="shared" si="0"/>
        <v>16</v>
      </c>
      <c r="Q34" s="27">
        <f t="shared" si="1"/>
        <v>-0.40000000000000568</v>
      </c>
    </row>
    <row r="35" spans="1:17" ht="15" customHeight="1" x14ac:dyDescent="0.2">
      <c r="A35" s="4" t="s">
        <v>59</v>
      </c>
      <c r="B35" s="4" t="s">
        <v>257</v>
      </c>
      <c r="C35" s="20">
        <v>4</v>
      </c>
      <c r="D35" s="28">
        <v>186.2</v>
      </c>
      <c r="E35" s="13">
        <v>192</v>
      </c>
      <c r="F35" s="13">
        <v>193</v>
      </c>
      <c r="G35" s="13">
        <v>181</v>
      </c>
      <c r="H35" s="13">
        <v>194</v>
      </c>
      <c r="I35" s="13">
        <v>193</v>
      </c>
      <c r="J35" s="13">
        <v>190</v>
      </c>
      <c r="K35" s="13">
        <v>190</v>
      </c>
      <c r="L35" s="13">
        <v>189</v>
      </c>
      <c r="M35" s="13">
        <v>186</v>
      </c>
      <c r="N35" s="13">
        <v>189</v>
      </c>
      <c r="O35" s="26">
        <f>IF(SUM(E35:N35)&lt;&gt;0,AVERAGE(E35:N35),"")</f>
        <v>189.7</v>
      </c>
      <c r="P35" s="8">
        <f t="shared" si="0"/>
        <v>19</v>
      </c>
      <c r="Q35" s="27">
        <f t="shared" si="1"/>
        <v>3.5</v>
      </c>
    </row>
    <row r="36" spans="1:17" ht="15" customHeight="1" x14ac:dyDescent="0.2">
      <c r="A36" s="4" t="s">
        <v>385</v>
      </c>
      <c r="B36" s="4" t="s">
        <v>257</v>
      </c>
      <c r="C36" s="20">
        <v>4</v>
      </c>
      <c r="D36" s="28">
        <v>187</v>
      </c>
      <c r="E36" s="13">
        <v>192</v>
      </c>
      <c r="F36" s="13">
        <v>192</v>
      </c>
      <c r="G36" s="13">
        <v>189</v>
      </c>
      <c r="H36" s="13">
        <v>196</v>
      </c>
      <c r="I36" s="13">
        <v>189</v>
      </c>
      <c r="J36" s="13">
        <v>189</v>
      </c>
      <c r="K36" s="13">
        <v>184</v>
      </c>
      <c r="L36" s="13">
        <v>189</v>
      </c>
      <c r="M36" s="13">
        <v>191</v>
      </c>
      <c r="N36" s="13">
        <v>182</v>
      </c>
      <c r="O36" s="26">
        <f>IF(SUM(E36:N36)&lt;&gt;0,AVERAGE(E36:N36),"")</f>
        <v>189.3</v>
      </c>
      <c r="P36" s="8">
        <f t="shared" si="0"/>
        <v>21</v>
      </c>
      <c r="Q36" s="27">
        <f t="shared" si="1"/>
        <v>2.3000000000000114</v>
      </c>
    </row>
    <row r="37" spans="1:17" ht="15" customHeight="1" x14ac:dyDescent="0.2">
      <c r="A37" s="4" t="s">
        <v>372</v>
      </c>
      <c r="B37" s="4" t="s">
        <v>257</v>
      </c>
      <c r="C37" s="20">
        <v>2</v>
      </c>
      <c r="D37" s="28">
        <v>191.3</v>
      </c>
      <c r="E37" s="13">
        <v>185</v>
      </c>
      <c r="F37" s="13">
        <v>190</v>
      </c>
      <c r="G37" s="13">
        <v>193</v>
      </c>
      <c r="H37" s="13">
        <v>186</v>
      </c>
      <c r="I37" s="13">
        <v>187</v>
      </c>
      <c r="J37" s="13">
        <v>177</v>
      </c>
      <c r="K37" s="13">
        <v>186</v>
      </c>
      <c r="L37" s="13">
        <v>177</v>
      </c>
      <c r="M37" s="13">
        <v>189</v>
      </c>
      <c r="N37" s="13">
        <v>195</v>
      </c>
      <c r="O37" s="26">
        <f>IF(SUM(E37:N37)&lt;&gt;0,AVERAGE(E37:N37),"")</f>
        <v>186.5</v>
      </c>
      <c r="P37" s="8">
        <f t="shared" si="0"/>
        <v>27</v>
      </c>
      <c r="Q37" s="27">
        <f t="shared" si="1"/>
        <v>-4.8000000000000114</v>
      </c>
    </row>
    <row r="38" spans="1:17" ht="15" customHeight="1" x14ac:dyDescent="0.2">
      <c r="A38" s="4" t="s">
        <v>99</v>
      </c>
      <c r="B38" s="4" t="s">
        <v>257</v>
      </c>
      <c r="C38" s="20">
        <v>5</v>
      </c>
      <c r="D38" s="28">
        <v>181.3</v>
      </c>
      <c r="E38" s="13">
        <v>183</v>
      </c>
      <c r="F38" s="13">
        <v>187</v>
      </c>
      <c r="G38" s="13">
        <v>184</v>
      </c>
      <c r="H38" s="13">
        <v>182</v>
      </c>
      <c r="I38" s="13">
        <v>183</v>
      </c>
      <c r="J38" s="13">
        <v>179</v>
      </c>
      <c r="K38" s="13">
        <v>182</v>
      </c>
      <c r="L38" s="13">
        <v>183</v>
      </c>
      <c r="M38" s="13">
        <v>189</v>
      </c>
      <c r="N38" s="13">
        <v>193</v>
      </c>
      <c r="O38" s="26">
        <f>IF(SUM(E38:N38)&lt;&gt;0,AVERAGE(E38:N38),"")</f>
        <v>184.5</v>
      </c>
      <c r="P38" s="8">
        <f t="shared" si="0"/>
        <v>29</v>
      </c>
      <c r="Q38" s="27">
        <f t="shared" si="1"/>
        <v>3.1999999999999886</v>
      </c>
    </row>
    <row r="39" spans="1:17" ht="15" customHeight="1" x14ac:dyDescent="0.2">
      <c r="A39" s="4" t="s">
        <v>304</v>
      </c>
      <c r="B39" s="4" t="s">
        <v>257</v>
      </c>
      <c r="C39" s="20">
        <v>6</v>
      </c>
      <c r="D39" s="28">
        <v>163.69999999999999</v>
      </c>
      <c r="E39" s="13">
        <v>155</v>
      </c>
      <c r="F39" s="13">
        <v>155</v>
      </c>
      <c r="G39" s="13">
        <v>170</v>
      </c>
      <c r="H39" s="13">
        <v>163</v>
      </c>
      <c r="I39" s="13">
        <v>166</v>
      </c>
      <c r="J39" s="13">
        <v>167</v>
      </c>
      <c r="K39" s="13">
        <v>164</v>
      </c>
      <c r="L39" s="13">
        <v>169</v>
      </c>
      <c r="M39" s="13">
        <v>167</v>
      </c>
      <c r="N39" s="13">
        <v>172</v>
      </c>
      <c r="O39" s="26">
        <f>IF(SUM(E39:N39)&lt;&gt;0,AVERAGE(E39:N39),"")</f>
        <v>164.8</v>
      </c>
      <c r="P39" s="8">
        <f t="shared" si="0"/>
        <v>44</v>
      </c>
      <c r="Q39" s="27">
        <f t="shared" si="1"/>
        <v>1.1000000000000227</v>
      </c>
    </row>
    <row r="40" spans="1:17" ht="15" customHeight="1" x14ac:dyDescent="0.2">
      <c r="A40" s="4" t="s">
        <v>607</v>
      </c>
      <c r="B40" s="4" t="s">
        <v>455</v>
      </c>
      <c r="C40" s="20">
        <v>5</v>
      </c>
      <c r="D40" s="28">
        <v>180.8</v>
      </c>
      <c r="E40" s="13">
        <v>181</v>
      </c>
      <c r="F40" s="13">
        <v>193</v>
      </c>
      <c r="G40" s="13">
        <v>189</v>
      </c>
      <c r="H40" s="13">
        <v>187</v>
      </c>
      <c r="I40" s="13">
        <v>174</v>
      </c>
      <c r="J40" s="13">
        <v>190</v>
      </c>
      <c r="K40" s="13">
        <v>184</v>
      </c>
      <c r="L40" s="13">
        <v>189</v>
      </c>
      <c r="M40" s="13">
        <v>177</v>
      </c>
      <c r="N40" s="13">
        <v>176</v>
      </c>
      <c r="O40" s="26">
        <f>IF(SUM(E40:N40)&lt;&gt;0,AVERAGE(E40:N40),"")</f>
        <v>184</v>
      </c>
      <c r="P40" s="8">
        <f t="shared" si="0"/>
        <v>30</v>
      </c>
      <c r="Q40" s="27">
        <f t="shared" si="1"/>
        <v>3.1999999999999886</v>
      </c>
    </row>
    <row r="41" spans="1:17" ht="15" customHeight="1" x14ac:dyDescent="0.2">
      <c r="A41" s="4" t="s">
        <v>288</v>
      </c>
      <c r="B41" s="4" t="s">
        <v>162</v>
      </c>
      <c r="C41" s="20">
        <v>2</v>
      </c>
      <c r="D41" s="28">
        <v>192.8</v>
      </c>
      <c r="E41" s="13">
        <v>194</v>
      </c>
      <c r="F41" s="13">
        <v>194</v>
      </c>
      <c r="G41" s="13">
        <v>195</v>
      </c>
      <c r="H41" s="13">
        <v>193</v>
      </c>
      <c r="I41" s="13">
        <v>191</v>
      </c>
      <c r="J41" s="13">
        <v>192</v>
      </c>
      <c r="K41" s="13">
        <v>195</v>
      </c>
      <c r="L41" s="13">
        <v>192</v>
      </c>
      <c r="M41" s="13">
        <v>198</v>
      </c>
      <c r="N41" s="13">
        <v>186</v>
      </c>
      <c r="O41" s="26">
        <f>IF(SUM(E41:N41)&lt;&gt;0,AVERAGE(E41:N41),"")</f>
        <v>193</v>
      </c>
      <c r="P41" s="8">
        <f t="shared" si="0"/>
        <v>12</v>
      </c>
      <c r="Q41" s="27">
        <f t="shared" si="1"/>
        <v>0.19999999999998863</v>
      </c>
    </row>
    <row r="42" spans="1:17" ht="15" customHeight="1" x14ac:dyDescent="0.2">
      <c r="A42" s="4" t="s">
        <v>289</v>
      </c>
      <c r="B42" s="4" t="s">
        <v>162</v>
      </c>
      <c r="C42" s="20">
        <v>6</v>
      </c>
      <c r="D42" s="28">
        <v>175.7</v>
      </c>
      <c r="E42" s="13">
        <v>180</v>
      </c>
      <c r="F42" s="13">
        <v>176</v>
      </c>
      <c r="G42" s="13">
        <v>177</v>
      </c>
      <c r="H42" s="13">
        <v>179</v>
      </c>
      <c r="I42" s="13">
        <v>173</v>
      </c>
      <c r="J42" s="13">
        <v>176</v>
      </c>
      <c r="K42" s="13">
        <v>173</v>
      </c>
      <c r="L42" s="13">
        <v>189</v>
      </c>
      <c r="M42" s="13">
        <v>176</v>
      </c>
      <c r="N42" s="13">
        <v>184</v>
      </c>
      <c r="O42" s="26">
        <f>IF(SUM(E42:N42)&lt;&gt;0,AVERAGE(E42:N42),"")</f>
        <v>178.3</v>
      </c>
      <c r="P42" s="8">
        <f t="shared" si="0"/>
        <v>38</v>
      </c>
      <c r="Q42" s="27">
        <f t="shared" si="1"/>
        <v>2.6000000000000227</v>
      </c>
    </row>
    <row r="43" spans="1:17" ht="15" customHeight="1" x14ac:dyDescent="0.2">
      <c r="A43" s="4" t="s">
        <v>130</v>
      </c>
      <c r="B43" s="4" t="s">
        <v>131</v>
      </c>
      <c r="C43" s="20">
        <v>3</v>
      </c>
      <c r="D43" s="28">
        <v>190.4</v>
      </c>
      <c r="E43" s="13">
        <v>198</v>
      </c>
      <c r="F43" s="13">
        <v>194</v>
      </c>
      <c r="G43" s="13">
        <v>194</v>
      </c>
      <c r="H43" s="13">
        <v>195</v>
      </c>
      <c r="I43" s="13">
        <v>191</v>
      </c>
      <c r="J43" s="13">
        <v>196</v>
      </c>
      <c r="K43" s="13">
        <v>197</v>
      </c>
      <c r="L43" s="13">
        <v>196</v>
      </c>
      <c r="M43" s="13">
        <v>197</v>
      </c>
      <c r="N43" s="13">
        <v>198</v>
      </c>
      <c r="O43" s="26">
        <f>IF(SUM(E43:N43)&lt;&gt;0,AVERAGE(E43:N43),"")</f>
        <v>195.6</v>
      </c>
      <c r="P43" s="8">
        <f t="shared" si="0"/>
        <v>4</v>
      </c>
      <c r="Q43" s="27">
        <f t="shared" si="1"/>
        <v>5.1999999999999886</v>
      </c>
    </row>
    <row r="44" spans="1:17" ht="15" customHeight="1" x14ac:dyDescent="0.2">
      <c r="A44" s="4" t="s">
        <v>585</v>
      </c>
      <c r="B44" s="4" t="s">
        <v>220</v>
      </c>
      <c r="C44" s="20">
        <v>1</v>
      </c>
      <c r="D44" s="28">
        <v>198.5</v>
      </c>
      <c r="E44" s="13">
        <v>200</v>
      </c>
      <c r="F44" s="13">
        <v>197</v>
      </c>
      <c r="G44" s="13">
        <v>199</v>
      </c>
      <c r="H44" s="13">
        <v>196</v>
      </c>
      <c r="I44" s="13">
        <v>200</v>
      </c>
      <c r="J44" s="13">
        <v>200</v>
      </c>
      <c r="K44" s="13">
        <v>199</v>
      </c>
      <c r="L44" s="13">
        <v>200</v>
      </c>
      <c r="M44" s="13">
        <v>199</v>
      </c>
      <c r="N44" s="13">
        <v>200</v>
      </c>
      <c r="O44" s="26">
        <f>IF(SUM(E44:N44)&lt;&gt;0,AVERAGE(E44:N44),"")</f>
        <v>199</v>
      </c>
      <c r="P44" s="8">
        <f t="shared" si="0"/>
        <v>1</v>
      </c>
      <c r="Q44" s="27">
        <f t="shared" si="1"/>
        <v>0.5</v>
      </c>
    </row>
    <row r="45" spans="1:17" ht="15" customHeight="1" x14ac:dyDescent="0.2">
      <c r="A45" s="4" t="s">
        <v>527</v>
      </c>
      <c r="B45" s="4" t="s">
        <v>220</v>
      </c>
      <c r="C45" s="20">
        <v>3</v>
      </c>
      <c r="D45" s="28">
        <v>188</v>
      </c>
      <c r="E45" s="13">
        <v>179</v>
      </c>
      <c r="F45" s="13">
        <v>196</v>
      </c>
      <c r="G45" s="13">
        <v>188</v>
      </c>
      <c r="H45" s="13">
        <v>191</v>
      </c>
      <c r="I45" s="13">
        <v>192</v>
      </c>
      <c r="J45" s="13">
        <v>192</v>
      </c>
      <c r="K45" s="13">
        <v>194</v>
      </c>
      <c r="L45" s="13">
        <v>193</v>
      </c>
      <c r="M45" s="13">
        <v>190</v>
      </c>
      <c r="N45" s="13">
        <v>189</v>
      </c>
      <c r="O45" s="26">
        <f>IF(SUM(E45:N45)&lt;&gt;0,AVERAGE(E45:N45),"")</f>
        <v>190.4</v>
      </c>
      <c r="P45" s="8">
        <f t="shared" si="0"/>
        <v>17</v>
      </c>
      <c r="Q45" s="27">
        <f t="shared" si="1"/>
        <v>2.4000000000000057</v>
      </c>
    </row>
    <row r="46" spans="1:17" ht="15" customHeight="1" x14ac:dyDescent="0.2">
      <c r="A46" s="4" t="s">
        <v>598</v>
      </c>
      <c r="B46" s="4" t="s">
        <v>220</v>
      </c>
      <c r="C46" s="20">
        <v>3</v>
      </c>
      <c r="D46" s="28">
        <v>188.7</v>
      </c>
      <c r="E46" s="13">
        <v>187</v>
      </c>
      <c r="F46" s="13">
        <v>189</v>
      </c>
      <c r="G46" s="13">
        <v>187</v>
      </c>
      <c r="H46" s="13">
        <v>188</v>
      </c>
      <c r="I46" s="13">
        <v>193</v>
      </c>
      <c r="J46" s="13">
        <v>191</v>
      </c>
      <c r="K46" s="13">
        <v>190</v>
      </c>
      <c r="L46" s="13">
        <v>192</v>
      </c>
      <c r="M46" s="13">
        <v>191</v>
      </c>
      <c r="N46" s="13">
        <v>193</v>
      </c>
      <c r="O46" s="26">
        <f>IF(SUM(E46:N46)&lt;&gt;0,AVERAGE(E46:N46),"")</f>
        <v>190.1</v>
      </c>
      <c r="P46" s="8">
        <f t="shared" si="0"/>
        <v>18</v>
      </c>
      <c r="Q46" s="27">
        <f t="shared" si="1"/>
        <v>1.4000000000000057</v>
      </c>
    </row>
    <row r="47" spans="1:17" ht="15" customHeight="1" x14ac:dyDescent="0.2">
      <c r="A47" s="4" t="s">
        <v>591</v>
      </c>
      <c r="B47" s="4" t="s">
        <v>220</v>
      </c>
      <c r="C47" s="20">
        <v>1</v>
      </c>
      <c r="D47" s="28">
        <v>194</v>
      </c>
      <c r="E47" s="13">
        <v>191</v>
      </c>
      <c r="F47" s="13">
        <v>194</v>
      </c>
      <c r="G47" s="13">
        <v>187</v>
      </c>
      <c r="H47" s="13">
        <v>181</v>
      </c>
      <c r="I47" s="13"/>
      <c r="J47" s="13"/>
      <c r="K47" s="13"/>
      <c r="L47" s="13"/>
      <c r="M47" s="13"/>
      <c r="N47" s="13"/>
      <c r="O47" s="26">
        <f>IF(SUM(E47:N47)&lt;&gt;0,AVERAGE(E47:N47),"")</f>
        <v>188.25</v>
      </c>
      <c r="P47" s="8">
        <f t="shared" si="0"/>
        <v>23</v>
      </c>
      <c r="Q47" s="27">
        <f t="shared" si="1"/>
        <v>-5.75</v>
      </c>
    </row>
    <row r="48" spans="1:17" ht="15" customHeight="1" x14ac:dyDescent="0.2">
      <c r="A48" s="4" t="s">
        <v>186</v>
      </c>
      <c r="B48" s="4" t="s">
        <v>220</v>
      </c>
      <c r="C48" s="20">
        <v>4</v>
      </c>
      <c r="D48" s="28">
        <v>187.5</v>
      </c>
      <c r="E48" s="13">
        <v>178</v>
      </c>
      <c r="F48" s="13">
        <v>192</v>
      </c>
      <c r="G48" s="13">
        <v>182</v>
      </c>
      <c r="H48" s="13">
        <v>173</v>
      </c>
      <c r="I48" s="13">
        <v>180</v>
      </c>
      <c r="J48" s="13">
        <v>175</v>
      </c>
      <c r="K48" s="13">
        <v>183</v>
      </c>
      <c r="L48" s="13">
        <v>178</v>
      </c>
      <c r="M48" s="13">
        <v>171</v>
      </c>
      <c r="N48" s="13">
        <v>173</v>
      </c>
      <c r="O48" s="26">
        <f>IF(SUM(E48:N48)&lt;&gt;0,AVERAGE(E48:N48),"")</f>
        <v>178.5</v>
      </c>
      <c r="P48" s="8">
        <f t="shared" si="0"/>
        <v>37</v>
      </c>
      <c r="Q48" s="27">
        <f t="shared" si="1"/>
        <v>-9</v>
      </c>
    </row>
    <row r="49" spans="1:17" ht="15" customHeight="1" x14ac:dyDescent="0.2">
      <c r="A49" s="4" t="s">
        <v>451</v>
      </c>
      <c r="B49" s="4" t="s">
        <v>220</v>
      </c>
      <c r="C49" s="20">
        <v>6</v>
      </c>
      <c r="D49" s="28">
        <v>167.7</v>
      </c>
      <c r="E49" s="13">
        <v>177</v>
      </c>
      <c r="F49" s="13">
        <v>182</v>
      </c>
      <c r="G49" s="13">
        <v>175</v>
      </c>
      <c r="H49" s="13">
        <v>178</v>
      </c>
      <c r="I49" s="13">
        <v>182</v>
      </c>
      <c r="J49" s="13">
        <v>172</v>
      </c>
      <c r="K49" s="13">
        <v>181</v>
      </c>
      <c r="L49" s="13">
        <v>175</v>
      </c>
      <c r="M49" s="13">
        <v>182</v>
      </c>
      <c r="N49" s="13">
        <v>175</v>
      </c>
      <c r="O49" s="26">
        <f>IF(SUM(E49:N49)&lt;&gt;0,AVERAGE(E49:N49),"")</f>
        <v>177.9</v>
      </c>
      <c r="P49" s="8">
        <f t="shared" si="0"/>
        <v>39</v>
      </c>
      <c r="Q49" s="27">
        <f t="shared" si="1"/>
        <v>10.200000000000017</v>
      </c>
    </row>
  </sheetData>
  <sortState xmlns:xlrd2="http://schemas.microsoft.com/office/spreadsheetml/2017/richdata2" ref="A4:O49">
    <sortCondition ref="B7"/>
    <sortCondition descending="1" ref="O7"/>
    <sortCondition ref="C7"/>
  </sortState>
  <conditionalFormatting sqref="E4:N4">
    <cfRule type="cellIs" dxfId="159" priority="450" stopIfTrue="1" operator="equal">
      <formula>0</formula>
    </cfRule>
  </conditionalFormatting>
  <conditionalFormatting sqref="Q4">
    <cfRule type="cellIs" dxfId="158" priority="3" stopIfTrue="1" operator="lessThan">
      <formula>0</formula>
    </cfRule>
  </conditionalFormatting>
  <conditionalFormatting sqref="E5:N49">
    <cfRule type="cellIs" dxfId="157" priority="2" stopIfTrue="1" operator="equal">
      <formula>0</formula>
    </cfRule>
  </conditionalFormatting>
  <conditionalFormatting sqref="Q5:Q49">
    <cfRule type="cellIs" dxfId="156" priority="1" stopIfTrue="1" operator="lessThan">
      <formula>0</formula>
    </cfRule>
  </conditionalFormatting>
  <hyperlinks>
    <hyperlink ref="A2" location="'Index'!A2" tooltip="Go to the Index sheet" display="á" xr:uid="{3E757850-1678-410B-9D84-21124B937E8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132D-93E0-4BB1-B8F6-2EBF1BA38C78}">
  <sheetPr codeName="Sheet42">
    <tabColor theme="4" tint="0.39997558519241921"/>
  </sheetPr>
  <dimension ref="A1:R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612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610</v>
      </c>
      <c r="B4" s="4" t="s">
        <v>604</v>
      </c>
      <c r="C4" s="20">
        <v>2</v>
      </c>
      <c r="D4" s="28">
        <v>178.3</v>
      </c>
      <c r="E4" s="13">
        <v>181</v>
      </c>
      <c r="F4" s="13"/>
      <c r="G4" s="13">
        <v>185</v>
      </c>
      <c r="H4" s="13">
        <v>180</v>
      </c>
      <c r="I4" s="13">
        <v>183</v>
      </c>
      <c r="J4" s="13">
        <v>170</v>
      </c>
      <c r="K4" s="13">
        <v>190</v>
      </c>
      <c r="L4" s="13"/>
      <c r="M4" s="13"/>
      <c r="N4" s="13"/>
      <c r="O4" s="26">
        <f>IF(SUM(E4:N4)&lt;&gt;0,AVERAGE(E4:N4),"")</f>
        <v>181.5</v>
      </c>
      <c r="P4" s="8">
        <f>IF(COUNT($E4:$N4)&gt;0,RANK($O4,$O$4:$O$21),"")</f>
        <v>13</v>
      </c>
      <c r="Q4" s="27">
        <f>IF(D4&gt;0,IF(O4&lt;&gt;"",O4-D4,""),"")</f>
        <v>3.1999999999999886</v>
      </c>
    </row>
    <row r="5" spans="1:17" ht="15" customHeight="1" x14ac:dyDescent="0.2">
      <c r="A5" s="4" t="s">
        <v>603</v>
      </c>
      <c r="B5" s="4" t="s">
        <v>604</v>
      </c>
      <c r="C5" s="20">
        <v>2</v>
      </c>
      <c r="D5" s="28">
        <v>183.8</v>
      </c>
      <c r="E5" s="13">
        <v>181</v>
      </c>
      <c r="F5" s="13"/>
      <c r="G5" s="13">
        <v>171</v>
      </c>
      <c r="H5" s="13">
        <v>176</v>
      </c>
      <c r="I5" s="13">
        <v>178</v>
      </c>
      <c r="J5" s="13">
        <v>179</v>
      </c>
      <c r="K5" s="13">
        <v>177</v>
      </c>
      <c r="L5" s="13"/>
      <c r="M5" s="13"/>
      <c r="N5" s="13"/>
      <c r="O5" s="26">
        <f>IF(SUM(E5:N5)&lt;&gt;0,AVERAGE(E5:N5),"")</f>
        <v>177</v>
      </c>
      <c r="P5" s="8">
        <f t="shared" ref="P5:P21" si="0">IF(COUNT($E5:$N5)&gt;0,RANK($O5,$O$4:$O$21),"")</f>
        <v>17</v>
      </c>
      <c r="Q5" s="27">
        <f t="shared" ref="Q5:Q21" si="1">IF(D5&gt;0,IF(O5&lt;&gt;"",O5-D5,""),"")</f>
        <v>-6.8000000000000114</v>
      </c>
    </row>
    <row r="6" spans="1:17" ht="15" customHeight="1" x14ac:dyDescent="0.2">
      <c r="A6" s="4" t="s">
        <v>290</v>
      </c>
      <c r="B6" s="4" t="s">
        <v>51</v>
      </c>
      <c r="C6" s="20">
        <v>1</v>
      </c>
      <c r="D6" s="28">
        <v>189.1</v>
      </c>
      <c r="E6" s="13">
        <v>186</v>
      </c>
      <c r="F6" s="13">
        <v>189</v>
      </c>
      <c r="G6" s="13">
        <v>189</v>
      </c>
      <c r="H6" s="13">
        <v>187</v>
      </c>
      <c r="I6" s="13">
        <v>188</v>
      </c>
      <c r="J6" s="13">
        <v>191</v>
      </c>
      <c r="K6" s="13">
        <v>189</v>
      </c>
      <c r="L6" s="13">
        <v>190</v>
      </c>
      <c r="M6" s="13">
        <v>184</v>
      </c>
      <c r="N6" s="13">
        <v>185</v>
      </c>
      <c r="O6" s="26">
        <f>IF(SUM(E6:N6)&lt;&gt;0,AVERAGE(E6:N6),"")</f>
        <v>187.8</v>
      </c>
      <c r="P6" s="8">
        <f t="shared" si="0"/>
        <v>11</v>
      </c>
      <c r="Q6" s="27">
        <f t="shared" si="1"/>
        <v>-1.2999999999999829</v>
      </c>
    </row>
    <row r="7" spans="1:17" ht="15" customHeight="1" x14ac:dyDescent="0.2">
      <c r="A7" s="4" t="s">
        <v>590</v>
      </c>
      <c r="B7" s="4" t="s">
        <v>294</v>
      </c>
      <c r="C7" s="20">
        <v>1</v>
      </c>
      <c r="D7" s="28">
        <v>194</v>
      </c>
      <c r="E7" s="13">
        <v>196</v>
      </c>
      <c r="F7" s="13">
        <v>188</v>
      </c>
      <c r="G7" s="13">
        <v>191</v>
      </c>
      <c r="H7" s="13">
        <v>193</v>
      </c>
      <c r="I7" s="13">
        <v>199</v>
      </c>
      <c r="J7" s="13">
        <v>197</v>
      </c>
      <c r="K7" s="13">
        <v>194</v>
      </c>
      <c r="L7" s="13">
        <v>198</v>
      </c>
      <c r="M7" s="13">
        <v>198</v>
      </c>
      <c r="N7" s="13">
        <v>198</v>
      </c>
      <c r="O7" s="26">
        <f>IF(SUM(E7:N7)&lt;&gt;0,AVERAGE(E7:N7),"")</f>
        <v>195.2</v>
      </c>
      <c r="P7" s="8">
        <f t="shared" si="0"/>
        <v>2</v>
      </c>
      <c r="Q7" s="27">
        <f t="shared" si="1"/>
        <v>1.1999999999999886</v>
      </c>
    </row>
    <row r="8" spans="1:17" ht="15" customHeight="1" x14ac:dyDescent="0.2">
      <c r="A8" s="4" t="s">
        <v>326</v>
      </c>
      <c r="B8" s="4" t="s">
        <v>317</v>
      </c>
      <c r="C8" s="20">
        <v>1</v>
      </c>
      <c r="D8" s="28">
        <v>193.7</v>
      </c>
      <c r="E8" s="13">
        <v>192</v>
      </c>
      <c r="F8" s="13">
        <v>195</v>
      </c>
      <c r="G8" s="13">
        <v>196</v>
      </c>
      <c r="H8" s="13">
        <v>196</v>
      </c>
      <c r="I8" s="13">
        <v>195</v>
      </c>
      <c r="J8" s="13">
        <v>197</v>
      </c>
      <c r="K8" s="13">
        <v>199</v>
      </c>
      <c r="L8" s="13">
        <v>198</v>
      </c>
      <c r="M8" s="13">
        <v>195</v>
      </c>
      <c r="N8" s="13">
        <v>197</v>
      </c>
      <c r="O8" s="26">
        <f>IF(SUM(E8:N8)&lt;&gt;0,AVERAGE(E8:N8),"")</f>
        <v>196</v>
      </c>
      <c r="P8" s="8">
        <f t="shared" si="0"/>
        <v>1</v>
      </c>
      <c r="Q8" s="27">
        <f t="shared" si="1"/>
        <v>2.3000000000000114</v>
      </c>
    </row>
    <row r="9" spans="1:17" ht="15" customHeight="1" x14ac:dyDescent="0.2">
      <c r="A9" s="4" t="s">
        <v>132</v>
      </c>
      <c r="B9" s="4" t="s">
        <v>317</v>
      </c>
      <c r="C9" s="20">
        <v>1</v>
      </c>
      <c r="D9" s="28">
        <v>192.3</v>
      </c>
      <c r="E9" s="13">
        <v>194</v>
      </c>
      <c r="F9" s="13">
        <v>188</v>
      </c>
      <c r="G9" s="13">
        <v>191</v>
      </c>
      <c r="H9" s="13">
        <v>194</v>
      </c>
      <c r="I9" s="13">
        <v>193</v>
      </c>
      <c r="J9" s="13">
        <v>194</v>
      </c>
      <c r="K9" s="13">
        <v>198</v>
      </c>
      <c r="L9" s="13">
        <v>190</v>
      </c>
      <c r="M9" s="13">
        <v>197</v>
      </c>
      <c r="N9" s="13">
        <v>193</v>
      </c>
      <c r="O9" s="26">
        <f>IF(SUM(E9:N9)&lt;&gt;0,AVERAGE(E9:N9),"")</f>
        <v>193.2</v>
      </c>
      <c r="P9" s="8">
        <f t="shared" si="0"/>
        <v>4</v>
      </c>
      <c r="Q9" s="27">
        <f t="shared" si="1"/>
        <v>0.89999999999997726</v>
      </c>
    </row>
    <row r="10" spans="1:17" ht="15" customHeight="1" x14ac:dyDescent="0.2">
      <c r="A10" s="4" t="s">
        <v>587</v>
      </c>
      <c r="B10" s="4" t="s">
        <v>543</v>
      </c>
      <c r="C10" s="20">
        <v>1</v>
      </c>
      <c r="D10" s="28">
        <v>195</v>
      </c>
      <c r="E10" s="13">
        <v>190</v>
      </c>
      <c r="F10" s="13">
        <v>198</v>
      </c>
      <c r="G10" s="13">
        <v>195</v>
      </c>
      <c r="H10" s="13">
        <v>194</v>
      </c>
      <c r="I10" s="13">
        <v>194</v>
      </c>
      <c r="J10" s="13">
        <v>193</v>
      </c>
      <c r="K10" s="13">
        <v>195</v>
      </c>
      <c r="L10" s="13">
        <v>196</v>
      </c>
      <c r="M10" s="13">
        <v>193</v>
      </c>
      <c r="N10" s="13">
        <v>194</v>
      </c>
      <c r="O10" s="26">
        <f>IF(SUM(E10:N10)&lt;&gt;0,AVERAGE(E10:N10),"")</f>
        <v>194.2</v>
      </c>
      <c r="P10" s="8">
        <f t="shared" si="0"/>
        <v>3</v>
      </c>
      <c r="Q10" s="27">
        <f t="shared" si="1"/>
        <v>-0.80000000000001137</v>
      </c>
    </row>
    <row r="11" spans="1:17" ht="15" customHeight="1" x14ac:dyDescent="0.2">
      <c r="A11" s="4" t="s">
        <v>542</v>
      </c>
      <c r="B11" s="4" t="s">
        <v>543</v>
      </c>
      <c r="C11" s="20">
        <v>1</v>
      </c>
      <c r="D11" s="28">
        <v>191.7</v>
      </c>
      <c r="E11" s="13">
        <v>193</v>
      </c>
      <c r="F11" s="13">
        <v>194</v>
      </c>
      <c r="G11" s="13">
        <v>193</v>
      </c>
      <c r="H11" s="13">
        <v>195</v>
      </c>
      <c r="I11" s="13">
        <v>195</v>
      </c>
      <c r="J11" s="13">
        <v>195</v>
      </c>
      <c r="K11" s="13">
        <v>188</v>
      </c>
      <c r="L11" s="13">
        <v>194</v>
      </c>
      <c r="M11" s="13">
        <v>191</v>
      </c>
      <c r="N11" s="13">
        <v>194</v>
      </c>
      <c r="O11" s="26">
        <f>IF(SUM(E11:N11)&lt;&gt;0,AVERAGE(E11:N11),"")</f>
        <v>193.2</v>
      </c>
      <c r="P11" s="8">
        <f t="shared" si="0"/>
        <v>4</v>
      </c>
      <c r="Q11" s="27">
        <f t="shared" si="1"/>
        <v>1.5</v>
      </c>
    </row>
    <row r="12" spans="1:17" ht="15" customHeight="1" x14ac:dyDescent="0.2">
      <c r="A12" s="4" t="s">
        <v>592</v>
      </c>
      <c r="B12" s="4" t="s">
        <v>543</v>
      </c>
      <c r="C12" s="20">
        <v>1</v>
      </c>
      <c r="D12" s="28">
        <v>191.7</v>
      </c>
      <c r="E12" s="13">
        <v>189</v>
      </c>
      <c r="F12" s="13">
        <v>188</v>
      </c>
      <c r="G12" s="13">
        <v>193</v>
      </c>
      <c r="H12" s="13">
        <v>198</v>
      </c>
      <c r="I12" s="13">
        <v>197</v>
      </c>
      <c r="J12" s="13">
        <v>192</v>
      </c>
      <c r="K12" s="13">
        <v>193</v>
      </c>
      <c r="L12" s="13">
        <v>188</v>
      </c>
      <c r="M12" s="13">
        <v>193</v>
      </c>
      <c r="N12" s="13">
        <v>192</v>
      </c>
      <c r="O12" s="26">
        <f>IF(SUM(E12:N12)&lt;&gt;0,AVERAGE(E12:N12),"")</f>
        <v>192.3</v>
      </c>
      <c r="P12" s="8">
        <f t="shared" si="0"/>
        <v>6</v>
      </c>
      <c r="Q12" s="27">
        <f t="shared" si="1"/>
        <v>0.60000000000002274</v>
      </c>
    </row>
    <row r="13" spans="1:17" ht="15" customHeight="1" x14ac:dyDescent="0.2">
      <c r="A13" s="4" t="s">
        <v>596</v>
      </c>
      <c r="B13" s="4" t="s">
        <v>543</v>
      </c>
      <c r="C13" s="20">
        <v>1</v>
      </c>
      <c r="D13" s="28">
        <v>189.3</v>
      </c>
      <c r="E13" s="13">
        <v>188</v>
      </c>
      <c r="F13" s="13">
        <v>186</v>
      </c>
      <c r="G13" s="13">
        <v>193</v>
      </c>
      <c r="H13" s="13">
        <v>191</v>
      </c>
      <c r="I13" s="13">
        <v>191</v>
      </c>
      <c r="J13" s="13">
        <v>190</v>
      </c>
      <c r="K13" s="13">
        <v>185</v>
      </c>
      <c r="L13" s="13">
        <v>183</v>
      </c>
      <c r="M13" s="13">
        <v>193</v>
      </c>
      <c r="N13" s="13">
        <v>194</v>
      </c>
      <c r="O13" s="26">
        <f>IF(SUM(E13:N13)&lt;&gt;0,AVERAGE(E13:N13),"")</f>
        <v>189.4</v>
      </c>
      <c r="P13" s="8">
        <f t="shared" si="0"/>
        <v>9</v>
      </c>
      <c r="Q13" s="27">
        <f t="shared" si="1"/>
        <v>9.9999999999994316E-2</v>
      </c>
    </row>
    <row r="14" spans="1:17" ht="15" customHeight="1" x14ac:dyDescent="0.2">
      <c r="A14" s="4" t="s">
        <v>609</v>
      </c>
      <c r="B14" s="4" t="s">
        <v>543</v>
      </c>
      <c r="C14" s="20">
        <v>2</v>
      </c>
      <c r="D14" s="28">
        <v>180.3</v>
      </c>
      <c r="E14" s="13">
        <v>188</v>
      </c>
      <c r="F14" s="13">
        <v>186</v>
      </c>
      <c r="G14" s="13">
        <v>193</v>
      </c>
      <c r="H14" s="13">
        <v>188</v>
      </c>
      <c r="I14" s="13">
        <v>185</v>
      </c>
      <c r="J14" s="13">
        <v>189</v>
      </c>
      <c r="K14" s="13">
        <v>186</v>
      </c>
      <c r="L14" s="13">
        <v>190</v>
      </c>
      <c r="M14" s="13">
        <v>184</v>
      </c>
      <c r="N14" s="13">
        <v>188</v>
      </c>
      <c r="O14" s="26">
        <f>IF(SUM(E14:N14)&lt;&gt;0,AVERAGE(E14:N14),"")</f>
        <v>187.7</v>
      </c>
      <c r="P14" s="8">
        <f t="shared" si="0"/>
        <v>12</v>
      </c>
      <c r="Q14" s="27">
        <f t="shared" si="1"/>
        <v>7.3999999999999773</v>
      </c>
    </row>
    <row r="15" spans="1:17" ht="15" customHeight="1" x14ac:dyDescent="0.2">
      <c r="A15" s="4" t="s">
        <v>606</v>
      </c>
      <c r="B15" s="4" t="s">
        <v>543</v>
      </c>
      <c r="C15" s="20">
        <v>2</v>
      </c>
      <c r="D15" s="28">
        <v>182</v>
      </c>
      <c r="E15" s="13">
        <v>187</v>
      </c>
      <c r="F15" s="13">
        <v>175</v>
      </c>
      <c r="G15" s="13">
        <v>184</v>
      </c>
      <c r="H15" s="13">
        <v>188</v>
      </c>
      <c r="I15" s="13">
        <v>183</v>
      </c>
      <c r="J15" s="13">
        <v>183</v>
      </c>
      <c r="K15" s="13">
        <v>177</v>
      </c>
      <c r="L15" s="13">
        <v>183</v>
      </c>
      <c r="M15" s="13">
        <v>165</v>
      </c>
      <c r="N15" s="13">
        <v>172</v>
      </c>
      <c r="O15" s="26">
        <f>IF(SUM(E15:N15)&lt;&gt;0,AVERAGE(E15:N15),"")</f>
        <v>179.7</v>
      </c>
      <c r="P15" s="8">
        <f t="shared" si="0"/>
        <v>14</v>
      </c>
      <c r="Q15" s="27">
        <f t="shared" si="1"/>
        <v>-2.3000000000000114</v>
      </c>
    </row>
    <row r="16" spans="1:17" ht="15" customHeight="1" x14ac:dyDescent="0.2">
      <c r="A16" s="4" t="s">
        <v>611</v>
      </c>
      <c r="B16" s="4" t="s">
        <v>543</v>
      </c>
      <c r="C16" s="20">
        <v>2</v>
      </c>
      <c r="D16" s="28">
        <v>175.8</v>
      </c>
      <c r="E16" s="13">
        <v>167</v>
      </c>
      <c r="F16" s="13">
        <v>177</v>
      </c>
      <c r="G16" s="13">
        <v>177</v>
      </c>
      <c r="H16" s="13">
        <v>176</v>
      </c>
      <c r="I16" s="13">
        <v>175</v>
      </c>
      <c r="J16" s="13">
        <v>175</v>
      </c>
      <c r="K16" s="13">
        <v>184</v>
      </c>
      <c r="L16" s="13">
        <v>179</v>
      </c>
      <c r="M16" s="13">
        <v>173</v>
      </c>
      <c r="N16" s="13">
        <v>181</v>
      </c>
      <c r="O16" s="26">
        <f>IF(SUM(E16:N16)&lt;&gt;0,AVERAGE(E16:N16),"")</f>
        <v>176.4</v>
      </c>
      <c r="P16" s="8">
        <f t="shared" si="0"/>
        <v>18</v>
      </c>
      <c r="Q16" s="27">
        <f t="shared" si="1"/>
        <v>0.59999999999999432</v>
      </c>
    </row>
    <row r="17" spans="1:17" ht="15" customHeight="1" x14ac:dyDescent="0.2">
      <c r="A17" s="4" t="s">
        <v>527</v>
      </c>
      <c r="B17" s="4" t="s">
        <v>220</v>
      </c>
      <c r="C17" s="20">
        <v>2</v>
      </c>
      <c r="D17" s="28">
        <v>188</v>
      </c>
      <c r="E17" s="13">
        <v>179</v>
      </c>
      <c r="F17" s="13">
        <v>196</v>
      </c>
      <c r="G17" s="13">
        <v>188</v>
      </c>
      <c r="H17" s="13">
        <v>191</v>
      </c>
      <c r="I17" s="13">
        <v>192</v>
      </c>
      <c r="J17" s="13">
        <v>192</v>
      </c>
      <c r="K17" s="13">
        <v>194</v>
      </c>
      <c r="L17" s="13">
        <v>193</v>
      </c>
      <c r="M17" s="13">
        <v>190</v>
      </c>
      <c r="N17" s="13">
        <v>189</v>
      </c>
      <c r="O17" s="26">
        <f>IF(SUM(E17:N17)&lt;&gt;0,AVERAGE(E17:N17),"")</f>
        <v>190.4</v>
      </c>
      <c r="P17" s="8">
        <f t="shared" si="0"/>
        <v>7</v>
      </c>
      <c r="Q17" s="27">
        <f t="shared" si="1"/>
        <v>2.4000000000000057</v>
      </c>
    </row>
    <row r="18" spans="1:17" ht="15" customHeight="1" x14ac:dyDescent="0.2">
      <c r="A18" s="4" t="s">
        <v>598</v>
      </c>
      <c r="B18" s="4" t="s">
        <v>220</v>
      </c>
      <c r="C18" s="20">
        <v>2</v>
      </c>
      <c r="D18" s="28">
        <v>188.7</v>
      </c>
      <c r="E18" s="13">
        <v>187</v>
      </c>
      <c r="F18" s="13">
        <v>189</v>
      </c>
      <c r="G18" s="13">
        <v>187</v>
      </c>
      <c r="H18" s="13">
        <v>188</v>
      </c>
      <c r="I18" s="13">
        <v>193</v>
      </c>
      <c r="J18" s="13">
        <v>191</v>
      </c>
      <c r="K18" s="13">
        <v>190</v>
      </c>
      <c r="L18" s="13">
        <v>192</v>
      </c>
      <c r="M18" s="13">
        <v>191</v>
      </c>
      <c r="N18" s="13">
        <v>193</v>
      </c>
      <c r="O18" s="26">
        <f>IF(SUM(E18:N18)&lt;&gt;0,AVERAGE(E18:N18),"")</f>
        <v>190.1</v>
      </c>
      <c r="P18" s="8">
        <f t="shared" si="0"/>
        <v>8</v>
      </c>
      <c r="Q18" s="27">
        <f t="shared" si="1"/>
        <v>1.4000000000000057</v>
      </c>
    </row>
    <row r="19" spans="1:17" ht="15" customHeight="1" x14ac:dyDescent="0.2">
      <c r="A19" s="4" t="s">
        <v>591</v>
      </c>
      <c r="B19" s="4" t="s">
        <v>220</v>
      </c>
      <c r="C19" s="20">
        <v>1</v>
      </c>
      <c r="D19" s="28">
        <v>194</v>
      </c>
      <c r="E19" s="13">
        <v>191</v>
      </c>
      <c r="F19" s="13">
        <v>194</v>
      </c>
      <c r="G19" s="13">
        <v>187</v>
      </c>
      <c r="H19" s="13">
        <v>181</v>
      </c>
      <c r="I19" s="13"/>
      <c r="J19" s="13"/>
      <c r="K19" s="13"/>
      <c r="L19" s="13"/>
      <c r="M19" s="13"/>
      <c r="N19" s="13"/>
      <c r="O19" s="26">
        <f>IF(SUM(E19:N19)&lt;&gt;0,AVERAGE(E19:N19),"")</f>
        <v>188.25</v>
      </c>
      <c r="P19" s="8">
        <f t="shared" si="0"/>
        <v>10</v>
      </c>
      <c r="Q19" s="27">
        <f t="shared" si="1"/>
        <v>-5.75</v>
      </c>
    </row>
    <row r="20" spans="1:17" ht="15" customHeight="1" x14ac:dyDescent="0.2">
      <c r="A20" s="4" t="s">
        <v>186</v>
      </c>
      <c r="B20" s="4" t="s">
        <v>220</v>
      </c>
      <c r="C20" s="20">
        <v>2</v>
      </c>
      <c r="D20" s="28">
        <v>187.5</v>
      </c>
      <c r="E20" s="13">
        <v>178</v>
      </c>
      <c r="F20" s="13">
        <v>192</v>
      </c>
      <c r="G20" s="13">
        <v>182</v>
      </c>
      <c r="H20" s="13">
        <v>173</v>
      </c>
      <c r="I20" s="13">
        <v>180</v>
      </c>
      <c r="J20" s="13">
        <v>175</v>
      </c>
      <c r="K20" s="13">
        <v>183</v>
      </c>
      <c r="L20" s="13">
        <v>178</v>
      </c>
      <c r="M20" s="13">
        <v>171</v>
      </c>
      <c r="N20" s="13">
        <v>173</v>
      </c>
      <c r="O20" s="26">
        <f>IF(SUM(E20:N20)&lt;&gt;0,AVERAGE(E20:N20),"")</f>
        <v>178.5</v>
      </c>
      <c r="P20" s="8">
        <f t="shared" si="0"/>
        <v>15</v>
      </c>
      <c r="Q20" s="27">
        <f t="shared" si="1"/>
        <v>-9</v>
      </c>
    </row>
    <row r="21" spans="1:17" ht="15" customHeight="1" x14ac:dyDescent="0.2">
      <c r="A21" s="4" t="s">
        <v>451</v>
      </c>
      <c r="B21" s="4" t="s">
        <v>220</v>
      </c>
      <c r="C21" s="20">
        <v>2</v>
      </c>
      <c r="D21" s="28">
        <v>167.7</v>
      </c>
      <c r="E21" s="13">
        <v>177</v>
      </c>
      <c r="F21" s="13">
        <v>182</v>
      </c>
      <c r="G21" s="13">
        <v>175</v>
      </c>
      <c r="H21" s="13">
        <v>178</v>
      </c>
      <c r="I21" s="13">
        <v>182</v>
      </c>
      <c r="J21" s="13">
        <v>172</v>
      </c>
      <c r="K21" s="13">
        <v>181</v>
      </c>
      <c r="L21" s="13">
        <v>175</v>
      </c>
      <c r="M21" s="13">
        <v>182</v>
      </c>
      <c r="N21" s="13">
        <v>175</v>
      </c>
      <c r="O21" s="26">
        <f>IF(SUM(E21:N21)&lt;&gt;0,AVERAGE(E21:N21),"")</f>
        <v>177.9</v>
      </c>
      <c r="P21" s="8">
        <f t="shared" si="0"/>
        <v>16</v>
      </c>
      <c r="Q21" s="27">
        <f t="shared" si="1"/>
        <v>10.200000000000017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E4:N4">
    <cfRule type="cellIs" dxfId="155" priority="6" stopIfTrue="1" operator="equal">
      <formula>0</formula>
    </cfRule>
  </conditionalFormatting>
  <conditionalFormatting sqref="Q4">
    <cfRule type="cellIs" dxfId="154" priority="5" stopIfTrue="1" operator="lessThan">
      <formula>0</formula>
    </cfRule>
  </conditionalFormatting>
  <conditionalFormatting sqref="E5:N21">
    <cfRule type="cellIs" dxfId="153" priority="2" stopIfTrue="1" operator="equal">
      <formula>0</formula>
    </cfRule>
  </conditionalFormatting>
  <conditionalFormatting sqref="Q5:Q21">
    <cfRule type="cellIs" dxfId="152" priority="1" stopIfTrue="1" operator="lessThan">
      <formula>0</formula>
    </cfRule>
  </conditionalFormatting>
  <hyperlinks>
    <hyperlink ref="A2" location="'Index'!A2" tooltip="Go to the Index sheet" display="á" xr:uid="{FB431FC6-E974-4716-89A6-D9B62C8CC1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875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228</v>
      </c>
      <c r="B4" s="22" t="s">
        <v>114</v>
      </c>
      <c r="C4" s="7">
        <v>1</v>
      </c>
      <c r="D4" s="28">
        <v>181.6</v>
      </c>
      <c r="E4" s="13">
        <v>182</v>
      </c>
      <c r="F4" s="13">
        <v>167</v>
      </c>
      <c r="G4" s="13">
        <v>178</v>
      </c>
      <c r="H4" s="13">
        <v>169</v>
      </c>
      <c r="I4" s="13">
        <v>185</v>
      </c>
      <c r="J4" s="13">
        <v>185</v>
      </c>
      <c r="K4" s="13">
        <v>189</v>
      </c>
      <c r="L4" s="13">
        <v>179</v>
      </c>
      <c r="M4" s="13">
        <v>193</v>
      </c>
      <c r="N4" s="13">
        <v>183</v>
      </c>
      <c r="O4" s="26">
        <f>IF(SUM(E4:N4)&lt;&gt;0,AVERAGE(E4:N4),"")</f>
        <v>181</v>
      </c>
      <c r="P4" s="8">
        <f>IF(COUNT($E4:$N4)&gt;0,RANK($O4,$O$4:$O$26),"")</f>
        <v>3</v>
      </c>
      <c r="Q4" s="27">
        <f>IF(D4&gt;0,IF(O4&lt;&gt;"",O4-D4,""),"")</f>
        <v>-0.59999999999999432</v>
      </c>
    </row>
    <row r="5" spans="1:18" ht="15" customHeight="1" x14ac:dyDescent="0.2">
      <c r="A5" s="22" t="s">
        <v>229</v>
      </c>
      <c r="B5" s="22" t="s">
        <v>114</v>
      </c>
      <c r="C5" s="7">
        <v>1</v>
      </c>
      <c r="D5" s="28">
        <v>179.4</v>
      </c>
      <c r="E5" s="13">
        <v>183</v>
      </c>
      <c r="F5" s="13">
        <v>185</v>
      </c>
      <c r="G5" s="13">
        <v>176</v>
      </c>
      <c r="H5" s="13">
        <v>183</v>
      </c>
      <c r="I5" s="13">
        <v>182</v>
      </c>
      <c r="J5" s="13">
        <v>178</v>
      </c>
      <c r="K5" s="13">
        <v>180</v>
      </c>
      <c r="L5" s="13">
        <v>177</v>
      </c>
      <c r="M5" s="13"/>
      <c r="N5" s="13"/>
      <c r="O5" s="26">
        <f>IF(SUM(E5:N5)&lt;&gt;0,AVERAGE(E5:N5),"")</f>
        <v>180.5</v>
      </c>
      <c r="P5" s="8">
        <f t="shared" ref="P5:P26" si="0">IF(COUNT($E5:$N5)&gt;0,RANK($O5,$O$4:$O$26),"")</f>
        <v>4</v>
      </c>
      <c r="Q5" s="27">
        <f t="shared" ref="Q5:Q26" si="1">IF(D5&gt;0,IF(O5&lt;&gt;"",O5-D5,""),"")</f>
        <v>1.0999999999999943</v>
      </c>
    </row>
    <row r="6" spans="1:18" ht="15" customHeight="1" x14ac:dyDescent="0.2">
      <c r="A6" s="22" t="s">
        <v>244</v>
      </c>
      <c r="B6" s="22" t="s">
        <v>114</v>
      </c>
      <c r="C6" s="7">
        <v>3</v>
      </c>
      <c r="D6" s="28">
        <v>157.9</v>
      </c>
      <c r="E6" s="13">
        <v>145</v>
      </c>
      <c r="F6" s="13">
        <v>164</v>
      </c>
      <c r="G6" s="13">
        <v>156</v>
      </c>
      <c r="H6" s="13">
        <v>167</v>
      </c>
      <c r="I6" s="13">
        <v>154</v>
      </c>
      <c r="J6" s="13">
        <v>149</v>
      </c>
      <c r="K6" s="13">
        <v>150</v>
      </c>
      <c r="L6" s="13">
        <v>153</v>
      </c>
      <c r="M6" s="13">
        <v>160</v>
      </c>
      <c r="N6" s="13">
        <v>161</v>
      </c>
      <c r="O6" s="26">
        <f>IF(SUM(E6:N6)&lt;&gt;0,AVERAGE(E6:N6),"")</f>
        <v>155.9</v>
      </c>
      <c r="P6" s="8">
        <f t="shared" si="0"/>
        <v>20</v>
      </c>
      <c r="Q6" s="27">
        <f t="shared" si="1"/>
        <v>-2</v>
      </c>
    </row>
    <row r="7" spans="1:18" ht="15" customHeight="1" x14ac:dyDescent="0.2">
      <c r="A7" s="22" t="s">
        <v>247</v>
      </c>
      <c r="B7" s="22" t="s">
        <v>114</v>
      </c>
      <c r="C7" s="7">
        <v>3</v>
      </c>
      <c r="D7" s="28">
        <v>139.1</v>
      </c>
      <c r="E7" s="13">
        <v>141</v>
      </c>
      <c r="F7" s="13">
        <v>159</v>
      </c>
      <c r="G7" s="13">
        <v>136</v>
      </c>
      <c r="H7" s="13">
        <v>149</v>
      </c>
      <c r="I7" s="13">
        <v>136</v>
      </c>
      <c r="J7" s="13">
        <v>159</v>
      </c>
      <c r="K7" s="13">
        <v>139</v>
      </c>
      <c r="L7" s="13">
        <v>152</v>
      </c>
      <c r="M7" s="13">
        <v>134</v>
      </c>
      <c r="N7" s="13">
        <v>139</v>
      </c>
      <c r="O7" s="26">
        <f>IF(SUM(E7:N7)&lt;&gt;0,AVERAGE(E7:N7),"")</f>
        <v>144.4</v>
      </c>
      <c r="P7" s="8">
        <f t="shared" si="0"/>
        <v>22</v>
      </c>
      <c r="Q7" s="27">
        <f t="shared" si="1"/>
        <v>5.3000000000000114</v>
      </c>
    </row>
    <row r="8" spans="1:18" ht="15" customHeight="1" x14ac:dyDescent="0.2">
      <c r="A8" s="22" t="s">
        <v>234</v>
      </c>
      <c r="B8" s="22" t="s">
        <v>51</v>
      </c>
      <c r="C8" s="7">
        <v>2</v>
      </c>
      <c r="D8" s="28">
        <v>175.5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22" t="s">
        <v>235</v>
      </c>
      <c r="B9" s="22" t="s">
        <v>233</v>
      </c>
      <c r="C9" s="7">
        <v>2</v>
      </c>
      <c r="D9" s="28">
        <v>174.7</v>
      </c>
      <c r="E9" s="13">
        <v>187</v>
      </c>
      <c r="F9" s="13">
        <v>184</v>
      </c>
      <c r="G9" s="13">
        <v>181</v>
      </c>
      <c r="H9" s="13">
        <v>180</v>
      </c>
      <c r="I9" s="13">
        <v>177</v>
      </c>
      <c r="J9" s="13">
        <v>172</v>
      </c>
      <c r="K9" s="13">
        <v>190</v>
      </c>
      <c r="L9" s="13">
        <v>178</v>
      </c>
      <c r="M9" s="13">
        <v>187</v>
      </c>
      <c r="N9" s="13">
        <v>188</v>
      </c>
      <c r="O9" s="26">
        <f>IF(SUM(E9:N9)&lt;&gt;0,AVERAGE(E9:N9),"")</f>
        <v>182.4</v>
      </c>
      <c r="P9" s="8">
        <f t="shared" si="0"/>
        <v>2</v>
      </c>
      <c r="Q9" s="27">
        <f t="shared" si="1"/>
        <v>7.7000000000000171</v>
      </c>
    </row>
    <row r="10" spans="1:18" ht="15" customHeight="1" x14ac:dyDescent="0.2">
      <c r="A10" s="22" t="s">
        <v>232</v>
      </c>
      <c r="B10" s="22" t="s">
        <v>233</v>
      </c>
      <c r="C10" s="7">
        <v>2</v>
      </c>
      <c r="D10" s="28">
        <v>175.7</v>
      </c>
      <c r="E10" s="13">
        <v>174</v>
      </c>
      <c r="F10" s="13">
        <v>180</v>
      </c>
      <c r="G10" s="13">
        <v>173</v>
      </c>
      <c r="H10" s="13">
        <v>177</v>
      </c>
      <c r="I10" s="13">
        <v>175</v>
      </c>
      <c r="J10" s="13">
        <v>184</v>
      </c>
      <c r="K10" s="13">
        <v>183</v>
      </c>
      <c r="L10" s="13">
        <v>181</v>
      </c>
      <c r="M10" s="13">
        <v>181</v>
      </c>
      <c r="N10" s="13">
        <v>186</v>
      </c>
      <c r="O10" s="26">
        <f>IF(SUM(E10:N10)&lt;&gt;0,AVERAGE(E10:N10),"")</f>
        <v>179.4</v>
      </c>
      <c r="P10" s="8">
        <f t="shared" si="0"/>
        <v>7</v>
      </c>
      <c r="Q10" s="27">
        <f t="shared" si="1"/>
        <v>3.7000000000000171</v>
      </c>
    </row>
    <row r="11" spans="1:18" ht="15" customHeight="1" x14ac:dyDescent="0.2">
      <c r="A11" s="22" t="s">
        <v>242</v>
      </c>
      <c r="B11" s="22" t="s">
        <v>233</v>
      </c>
      <c r="C11" s="7">
        <v>3</v>
      </c>
      <c r="D11" s="28">
        <v>163.5</v>
      </c>
      <c r="E11" s="13">
        <v>161</v>
      </c>
      <c r="F11" s="13">
        <v>169</v>
      </c>
      <c r="G11" s="13">
        <v>181</v>
      </c>
      <c r="H11" s="13">
        <v>168</v>
      </c>
      <c r="I11" s="13">
        <v>176</v>
      </c>
      <c r="J11" s="13">
        <v>164</v>
      </c>
      <c r="K11" s="13">
        <v>169</v>
      </c>
      <c r="L11" s="13">
        <v>178</v>
      </c>
      <c r="M11" s="13">
        <v>173</v>
      </c>
      <c r="N11" s="13">
        <v>165</v>
      </c>
      <c r="O11" s="26">
        <f>IF(SUM(E11:N11)&lt;&gt;0,AVERAGE(E11:N11),"")</f>
        <v>170.4</v>
      </c>
      <c r="P11" s="8">
        <f t="shared" si="0"/>
        <v>13</v>
      </c>
      <c r="Q11" s="27">
        <f t="shared" si="1"/>
        <v>6.9000000000000057</v>
      </c>
    </row>
    <row r="12" spans="1:18" ht="15" customHeight="1" x14ac:dyDescent="0.2">
      <c r="A12" s="22" t="s">
        <v>230</v>
      </c>
      <c r="B12" s="22" t="s">
        <v>227</v>
      </c>
      <c r="C12" s="7">
        <v>1</v>
      </c>
      <c r="D12" s="28">
        <v>179</v>
      </c>
      <c r="E12" s="13">
        <v>185</v>
      </c>
      <c r="F12" s="13">
        <v>181</v>
      </c>
      <c r="G12" s="13">
        <v>182</v>
      </c>
      <c r="H12" s="13">
        <v>180</v>
      </c>
      <c r="I12" s="13">
        <v>178</v>
      </c>
      <c r="J12" s="13">
        <v>185</v>
      </c>
      <c r="K12" s="13">
        <v>178</v>
      </c>
      <c r="L12" s="13">
        <v>179</v>
      </c>
      <c r="M12" s="13">
        <v>175</v>
      </c>
      <c r="N12" s="13">
        <v>181</v>
      </c>
      <c r="O12" s="26">
        <f>IF(SUM(E12:N12)&lt;&gt;0,AVERAGE(E12:N12),"")</f>
        <v>180.4</v>
      </c>
      <c r="P12" s="8">
        <f t="shared" si="0"/>
        <v>5</v>
      </c>
      <c r="Q12" s="27">
        <f t="shared" si="1"/>
        <v>1.4000000000000057</v>
      </c>
    </row>
    <row r="13" spans="1:18" ht="15" customHeight="1" x14ac:dyDescent="0.2">
      <c r="A13" s="22" t="s">
        <v>236</v>
      </c>
      <c r="B13" s="22" t="s">
        <v>227</v>
      </c>
      <c r="C13" s="7">
        <v>2</v>
      </c>
      <c r="D13" s="28">
        <v>174.4</v>
      </c>
      <c r="E13" s="13">
        <v>185</v>
      </c>
      <c r="F13" s="13">
        <v>166</v>
      </c>
      <c r="G13" s="13">
        <v>178</v>
      </c>
      <c r="H13" s="13">
        <v>185</v>
      </c>
      <c r="I13" s="13">
        <v>188</v>
      </c>
      <c r="J13" s="13">
        <v>177</v>
      </c>
      <c r="K13" s="13">
        <v>184</v>
      </c>
      <c r="L13" s="13">
        <v>172</v>
      </c>
      <c r="M13" s="13">
        <v>177</v>
      </c>
      <c r="N13" s="13">
        <v>184</v>
      </c>
      <c r="O13" s="26">
        <f>IF(SUM(E13:N13)&lt;&gt;0,AVERAGE(E13:N13),"")</f>
        <v>179.6</v>
      </c>
      <c r="P13" s="8">
        <f t="shared" si="0"/>
        <v>6</v>
      </c>
      <c r="Q13" s="27">
        <f t="shared" si="1"/>
        <v>5.1999999999999886</v>
      </c>
    </row>
    <row r="14" spans="1:18" ht="15" customHeight="1" x14ac:dyDescent="0.2">
      <c r="A14" s="22" t="s">
        <v>226</v>
      </c>
      <c r="B14" s="22" t="s">
        <v>227</v>
      </c>
      <c r="C14" s="7">
        <v>1</v>
      </c>
      <c r="D14" s="28">
        <v>182.7</v>
      </c>
      <c r="E14" s="13">
        <v>176</v>
      </c>
      <c r="F14" s="13">
        <v>175</v>
      </c>
      <c r="G14" s="13">
        <v>180</v>
      </c>
      <c r="H14" s="13">
        <v>180</v>
      </c>
      <c r="I14" s="13">
        <v>185</v>
      </c>
      <c r="J14" s="13">
        <v>187</v>
      </c>
      <c r="K14" s="13">
        <v>173</v>
      </c>
      <c r="L14" s="13">
        <v>181</v>
      </c>
      <c r="M14" s="13">
        <v>176</v>
      </c>
      <c r="N14" s="13">
        <v>181</v>
      </c>
      <c r="O14" s="26">
        <f>IF(SUM(E14:N14)&lt;&gt;0,AVERAGE(E14:N14),"")</f>
        <v>179.4</v>
      </c>
      <c r="P14" s="8">
        <f t="shared" si="0"/>
        <v>7</v>
      </c>
      <c r="Q14" s="27">
        <f t="shared" si="1"/>
        <v>-3.2999999999999829</v>
      </c>
    </row>
    <row r="15" spans="1:18" ht="15" customHeight="1" x14ac:dyDescent="0.2">
      <c r="A15" s="22" t="s">
        <v>239</v>
      </c>
      <c r="B15" s="22" t="s">
        <v>227</v>
      </c>
      <c r="C15" s="7">
        <v>2</v>
      </c>
      <c r="D15" s="28">
        <v>170.7</v>
      </c>
      <c r="E15" s="13">
        <v>176</v>
      </c>
      <c r="F15" s="13">
        <v>169</v>
      </c>
      <c r="G15" s="13">
        <v>180</v>
      </c>
      <c r="H15" s="13">
        <v>171</v>
      </c>
      <c r="I15" s="13">
        <v>168</v>
      </c>
      <c r="J15" s="13">
        <v>164</v>
      </c>
      <c r="K15" s="13">
        <v>181</v>
      </c>
      <c r="L15" s="13">
        <v>176</v>
      </c>
      <c r="M15" s="13">
        <v>163</v>
      </c>
      <c r="N15" s="13">
        <v>170</v>
      </c>
      <c r="O15" s="26">
        <f>IF(SUM(E15:N15)&lt;&gt;0,AVERAGE(E15:N15),"")</f>
        <v>171.8</v>
      </c>
      <c r="P15" s="8">
        <f t="shared" si="0"/>
        <v>12</v>
      </c>
      <c r="Q15" s="27">
        <f t="shared" si="1"/>
        <v>1.1000000000000227</v>
      </c>
    </row>
    <row r="16" spans="1:18" ht="15" customHeight="1" x14ac:dyDescent="0.2">
      <c r="A16" s="22" t="s">
        <v>231</v>
      </c>
      <c r="B16" s="22" t="s">
        <v>227</v>
      </c>
      <c r="C16" s="7">
        <v>2</v>
      </c>
      <c r="D16" s="28">
        <v>175.8</v>
      </c>
      <c r="E16" s="13">
        <v>163</v>
      </c>
      <c r="F16" s="13">
        <v>156</v>
      </c>
      <c r="G16" s="13">
        <v>147</v>
      </c>
      <c r="H16" s="13">
        <v>159</v>
      </c>
      <c r="I16" s="13">
        <v>173</v>
      </c>
      <c r="J16" s="13">
        <v>162</v>
      </c>
      <c r="K16" s="13">
        <v>165</v>
      </c>
      <c r="L16" s="13">
        <v>162</v>
      </c>
      <c r="M16" s="13">
        <v>164</v>
      </c>
      <c r="N16" s="13">
        <v>171</v>
      </c>
      <c r="O16" s="26">
        <f>IF(SUM(E16:N16)&lt;&gt;0,AVERAGE(E16:N16),"")</f>
        <v>162.19999999999999</v>
      </c>
      <c r="P16" s="8">
        <f t="shared" si="0"/>
        <v>17</v>
      </c>
      <c r="Q16" s="27">
        <f t="shared" si="1"/>
        <v>-13.600000000000023</v>
      </c>
    </row>
    <row r="17" spans="1:17" ht="15" customHeight="1" x14ac:dyDescent="0.2">
      <c r="A17" s="22" t="s">
        <v>243</v>
      </c>
      <c r="B17" s="22" t="s">
        <v>227</v>
      </c>
      <c r="C17" s="7">
        <v>3</v>
      </c>
      <c r="D17" s="28">
        <v>159.30000000000001</v>
      </c>
      <c r="E17" s="13">
        <v>170</v>
      </c>
      <c r="F17" s="13">
        <v>162</v>
      </c>
      <c r="G17" s="13">
        <v>156</v>
      </c>
      <c r="H17" s="13">
        <v>155</v>
      </c>
      <c r="I17" s="13"/>
      <c r="J17" s="13"/>
      <c r="K17" s="13"/>
      <c r="L17" s="13"/>
      <c r="M17" s="13"/>
      <c r="N17" s="13"/>
      <c r="O17" s="26">
        <f>IF(SUM(E17:N17)&lt;&gt;0,AVERAGE(E17:N17),"")</f>
        <v>160.75</v>
      </c>
      <c r="P17" s="8">
        <f t="shared" si="0"/>
        <v>18</v>
      </c>
      <c r="Q17" s="27">
        <f t="shared" si="1"/>
        <v>1.4499999999999886</v>
      </c>
    </row>
    <row r="18" spans="1:17" ht="15" customHeight="1" x14ac:dyDescent="0.2">
      <c r="A18" s="22" t="s">
        <v>137</v>
      </c>
      <c r="B18" s="22" t="s">
        <v>71</v>
      </c>
      <c r="C18" s="7">
        <v>1</v>
      </c>
      <c r="D18" s="28">
        <v>188</v>
      </c>
      <c r="E18" s="13">
        <v>180</v>
      </c>
      <c r="F18" s="13">
        <v>186</v>
      </c>
      <c r="G18" s="13">
        <v>183</v>
      </c>
      <c r="H18" s="13">
        <v>187</v>
      </c>
      <c r="I18" s="13">
        <v>184</v>
      </c>
      <c r="J18" s="13">
        <v>192</v>
      </c>
      <c r="K18" s="13">
        <v>185</v>
      </c>
      <c r="L18" s="13">
        <v>190</v>
      </c>
      <c r="M18" s="13">
        <v>186</v>
      </c>
      <c r="N18" s="13">
        <v>185</v>
      </c>
      <c r="O18" s="26">
        <f>IF(SUM(E18:N18)&lt;&gt;0,AVERAGE(E18:N18),"")</f>
        <v>185.8</v>
      </c>
      <c r="P18" s="8">
        <f t="shared" si="0"/>
        <v>1</v>
      </c>
      <c r="Q18" s="27">
        <f t="shared" si="1"/>
        <v>-2.1999999999999886</v>
      </c>
    </row>
    <row r="19" spans="1:17" ht="15" customHeight="1" x14ac:dyDescent="0.2">
      <c r="A19" s="22" t="s">
        <v>225</v>
      </c>
      <c r="B19" s="22" t="s">
        <v>71</v>
      </c>
      <c r="C19" s="7">
        <v>1</v>
      </c>
      <c r="D19" s="28">
        <v>182.8</v>
      </c>
      <c r="E19" s="13">
        <v>176</v>
      </c>
      <c r="F19" s="13">
        <v>177</v>
      </c>
      <c r="G19" s="13">
        <v>175</v>
      </c>
      <c r="H19" s="13">
        <v>173</v>
      </c>
      <c r="I19" s="13">
        <v>180</v>
      </c>
      <c r="J19" s="13">
        <v>163</v>
      </c>
      <c r="K19" s="13">
        <v>174</v>
      </c>
      <c r="L19" s="13">
        <v>163</v>
      </c>
      <c r="M19" s="13">
        <v>170</v>
      </c>
      <c r="N19" s="13">
        <v>178</v>
      </c>
      <c r="O19" s="26">
        <f>IF(SUM(E19:N19)&lt;&gt;0,AVERAGE(E19:N19),"")</f>
        <v>172.9</v>
      </c>
      <c r="P19" s="8">
        <f t="shared" si="0"/>
        <v>11</v>
      </c>
      <c r="Q19" s="27">
        <f t="shared" si="1"/>
        <v>-9.9000000000000057</v>
      </c>
    </row>
    <row r="20" spans="1:17" ht="15" customHeight="1" x14ac:dyDescent="0.2">
      <c r="A20" s="22" t="s">
        <v>240</v>
      </c>
      <c r="B20" s="22" t="s">
        <v>71</v>
      </c>
      <c r="C20" s="7">
        <v>3</v>
      </c>
      <c r="D20" s="28">
        <v>167.2</v>
      </c>
      <c r="E20" s="13">
        <v>167</v>
      </c>
      <c r="F20" s="13">
        <v>165</v>
      </c>
      <c r="G20" s="13">
        <v>172</v>
      </c>
      <c r="H20" s="13">
        <v>168</v>
      </c>
      <c r="I20" s="13">
        <v>168</v>
      </c>
      <c r="J20" s="13">
        <v>168</v>
      </c>
      <c r="K20" s="13">
        <v>174</v>
      </c>
      <c r="L20" s="13">
        <v>161</v>
      </c>
      <c r="M20" s="13">
        <v>174</v>
      </c>
      <c r="N20" s="13">
        <v>179</v>
      </c>
      <c r="O20" s="26">
        <f>IF(SUM(E20:N20)&lt;&gt;0,AVERAGE(E20:N20),"")</f>
        <v>169.6</v>
      </c>
      <c r="P20" s="8">
        <f t="shared" si="0"/>
        <v>14</v>
      </c>
      <c r="Q20" s="27">
        <f t="shared" si="1"/>
        <v>2.4000000000000057</v>
      </c>
    </row>
    <row r="21" spans="1:17" ht="15" customHeight="1" x14ac:dyDescent="0.2">
      <c r="A21" s="22" t="s">
        <v>241</v>
      </c>
      <c r="B21" s="22" t="s">
        <v>71</v>
      </c>
      <c r="C21" s="7">
        <v>3</v>
      </c>
      <c r="D21" s="28">
        <v>165.7</v>
      </c>
      <c r="E21" s="13">
        <v>159</v>
      </c>
      <c r="F21" s="13">
        <v>166</v>
      </c>
      <c r="G21" s="13">
        <v>164</v>
      </c>
      <c r="H21" s="13">
        <v>164</v>
      </c>
      <c r="I21" s="13">
        <v>174</v>
      </c>
      <c r="J21" s="13">
        <v>166</v>
      </c>
      <c r="K21" s="13">
        <v>166</v>
      </c>
      <c r="L21" s="13">
        <v>164</v>
      </c>
      <c r="M21" s="13">
        <v>151</v>
      </c>
      <c r="N21" s="13">
        <v>162</v>
      </c>
      <c r="O21" s="26">
        <f>IF(SUM(E21:N21)&lt;&gt;0,AVERAGE(E21:N21),"")</f>
        <v>163.6</v>
      </c>
      <c r="P21" s="8">
        <f t="shared" si="0"/>
        <v>16</v>
      </c>
      <c r="Q21" s="27">
        <f t="shared" si="1"/>
        <v>-2.0999999999999943</v>
      </c>
    </row>
    <row r="22" spans="1:17" ht="15" customHeight="1" x14ac:dyDescent="0.2">
      <c r="A22" s="22" t="s">
        <v>223</v>
      </c>
      <c r="B22" s="22" t="s">
        <v>224</v>
      </c>
      <c r="C22" s="7">
        <v>1</v>
      </c>
      <c r="D22" s="28">
        <v>184</v>
      </c>
      <c r="E22" s="13">
        <v>179</v>
      </c>
      <c r="F22" s="13">
        <v>178</v>
      </c>
      <c r="G22" s="13">
        <v>175</v>
      </c>
      <c r="H22" s="13">
        <v>179</v>
      </c>
      <c r="I22" s="13">
        <v>180</v>
      </c>
      <c r="J22" s="13">
        <v>174</v>
      </c>
      <c r="K22" s="13">
        <v>180</v>
      </c>
      <c r="L22" s="13">
        <v>186</v>
      </c>
      <c r="M22" s="13">
        <v>170</v>
      </c>
      <c r="N22" s="13">
        <v>180</v>
      </c>
      <c r="O22" s="26">
        <f>IF(SUM(E22:N22)&lt;&gt;0,AVERAGE(E22:N22),"")</f>
        <v>178.1</v>
      </c>
      <c r="P22" s="8">
        <f t="shared" si="0"/>
        <v>9</v>
      </c>
      <c r="Q22" s="27">
        <f t="shared" si="1"/>
        <v>-5.9000000000000057</v>
      </c>
    </row>
    <row r="23" spans="1:17" ht="15" customHeight="1" x14ac:dyDescent="0.2">
      <c r="A23" s="22" t="s">
        <v>237</v>
      </c>
      <c r="B23" s="22" t="s">
        <v>224</v>
      </c>
      <c r="C23" s="7">
        <v>2</v>
      </c>
      <c r="D23" s="28">
        <v>171</v>
      </c>
      <c r="E23" s="13">
        <v>172</v>
      </c>
      <c r="F23" s="13">
        <v>163</v>
      </c>
      <c r="G23" s="13">
        <v>156</v>
      </c>
      <c r="H23" s="13">
        <v>160</v>
      </c>
      <c r="I23" s="13">
        <v>167</v>
      </c>
      <c r="J23" s="13">
        <v>173</v>
      </c>
      <c r="K23" s="13">
        <v>159</v>
      </c>
      <c r="L23" s="13">
        <v>169</v>
      </c>
      <c r="M23" s="13">
        <v>180</v>
      </c>
      <c r="N23" s="13">
        <v>165</v>
      </c>
      <c r="O23" s="26">
        <f>IF(SUM(E23:N23)&lt;&gt;0,AVERAGE(E23:N23),"")</f>
        <v>166.4</v>
      </c>
      <c r="P23" s="8">
        <f t="shared" si="0"/>
        <v>15</v>
      </c>
      <c r="Q23" s="27">
        <f t="shared" si="1"/>
        <v>-4.5999999999999943</v>
      </c>
    </row>
    <row r="24" spans="1:17" ht="15" customHeight="1" x14ac:dyDescent="0.2">
      <c r="A24" s="22" t="s">
        <v>238</v>
      </c>
      <c r="B24" s="22" t="s">
        <v>178</v>
      </c>
      <c r="C24" s="7">
        <v>2</v>
      </c>
      <c r="D24" s="28">
        <v>171</v>
      </c>
      <c r="E24" s="13">
        <v>173</v>
      </c>
      <c r="F24" s="13">
        <v>174</v>
      </c>
      <c r="G24" s="13">
        <v>177</v>
      </c>
      <c r="H24" s="13">
        <v>177</v>
      </c>
      <c r="I24" s="13">
        <v>177</v>
      </c>
      <c r="J24" s="13">
        <v>176</v>
      </c>
      <c r="K24" s="13">
        <v>174</v>
      </c>
      <c r="L24" s="13">
        <v>179</v>
      </c>
      <c r="M24" s="13">
        <v>173</v>
      </c>
      <c r="N24" s="13"/>
      <c r="O24" s="26">
        <f>IF(SUM(E24:N24)&lt;&gt;0,AVERAGE(E24:N24),"")</f>
        <v>175.55555555555554</v>
      </c>
      <c r="P24" s="8">
        <f t="shared" si="0"/>
        <v>10</v>
      </c>
      <c r="Q24" s="27">
        <f t="shared" si="1"/>
        <v>4.5555555555555429</v>
      </c>
    </row>
    <row r="25" spans="1:17" ht="15" customHeight="1" x14ac:dyDescent="0.2">
      <c r="A25" s="22" t="s">
        <v>245</v>
      </c>
      <c r="B25" s="22" t="s">
        <v>162</v>
      </c>
      <c r="C25" s="7">
        <v>3</v>
      </c>
      <c r="D25" s="28">
        <v>152.6</v>
      </c>
      <c r="E25" s="13">
        <v>144</v>
      </c>
      <c r="F25" s="13">
        <v>149</v>
      </c>
      <c r="G25" s="13">
        <v>154</v>
      </c>
      <c r="H25" s="13">
        <v>160</v>
      </c>
      <c r="I25" s="13">
        <v>145</v>
      </c>
      <c r="J25" s="13">
        <v>172</v>
      </c>
      <c r="K25" s="13">
        <v>152</v>
      </c>
      <c r="L25" s="13">
        <v>145</v>
      </c>
      <c r="M25" s="13">
        <v>166</v>
      </c>
      <c r="N25" s="13">
        <v>162</v>
      </c>
      <c r="O25" s="26">
        <f>IF(SUM(E25:N25)&lt;&gt;0,AVERAGE(E25:N25),"")</f>
        <v>154.9</v>
      </c>
      <c r="P25" s="8">
        <f t="shared" si="0"/>
        <v>21</v>
      </c>
      <c r="Q25" s="27">
        <f t="shared" si="1"/>
        <v>2.3000000000000114</v>
      </c>
    </row>
    <row r="26" spans="1:17" ht="15" customHeight="1" x14ac:dyDescent="0.2">
      <c r="A26" s="22" t="s">
        <v>246</v>
      </c>
      <c r="B26" s="22" t="s">
        <v>100</v>
      </c>
      <c r="C26" s="7">
        <v>3</v>
      </c>
      <c r="D26" s="28">
        <v>148.80000000000001</v>
      </c>
      <c r="E26" s="13">
        <v>158</v>
      </c>
      <c r="F26" s="13">
        <v>165</v>
      </c>
      <c r="G26" s="13">
        <v>146</v>
      </c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156.33333333333334</v>
      </c>
      <c r="P26" s="8">
        <f t="shared" si="0"/>
        <v>19</v>
      </c>
      <c r="Q26" s="27">
        <f t="shared" si="1"/>
        <v>7.5333333333333314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Q4">
    <cfRule type="cellIs" dxfId="287" priority="2" stopIfTrue="1" operator="lessThan">
      <formula>0</formula>
    </cfRule>
  </conditionalFormatting>
  <conditionalFormatting sqref="Q5:Q26">
    <cfRule type="cellIs" dxfId="286" priority="1" stopIfTrue="1" operator="lessThan">
      <formula>0</formula>
    </cfRule>
  </conditionalFormatting>
  <hyperlinks>
    <hyperlink ref="A2" location="'Index'!A2" tooltip="Go to the Index sheet" display="á" xr:uid="{93A27CB6-0890-469C-AE5D-494D59CD91D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532</v>
      </c>
      <c r="B4" s="4" t="s">
        <v>64</v>
      </c>
      <c r="C4" s="7">
        <v>3</v>
      </c>
      <c r="D4" s="28">
        <v>183</v>
      </c>
      <c r="E4" s="13">
        <v>185</v>
      </c>
      <c r="F4" s="13">
        <v>183</v>
      </c>
      <c r="G4" s="13">
        <v>191</v>
      </c>
      <c r="H4" s="13">
        <v>190</v>
      </c>
      <c r="I4" s="13">
        <v>192</v>
      </c>
      <c r="J4" s="13">
        <v>183</v>
      </c>
      <c r="K4" s="13">
        <v>187</v>
      </c>
      <c r="L4" s="13">
        <v>189</v>
      </c>
      <c r="M4" s="13">
        <v>190</v>
      </c>
      <c r="N4" s="13">
        <v>180</v>
      </c>
      <c r="O4" s="26">
        <f>IF(SUM(E4:N4)&lt;&gt;0,AVERAGE(E4:N4),"")</f>
        <v>187</v>
      </c>
      <c r="P4" s="8">
        <f>IF(COUNT($E4:$N4)&gt;0,RANK($O4,$O$4:$O$79),"")</f>
        <v>16</v>
      </c>
      <c r="Q4" s="27">
        <f>IF(D4&gt;0,IF(O4&lt;&gt;"",O4-D4,""),"")</f>
        <v>4</v>
      </c>
    </row>
    <row r="5" spans="1:18" ht="15" customHeight="1" x14ac:dyDescent="0.2">
      <c r="A5" s="4" t="s">
        <v>506</v>
      </c>
      <c r="B5" s="4" t="s">
        <v>64</v>
      </c>
      <c r="C5" s="7">
        <v>4</v>
      </c>
      <c r="D5" s="28">
        <v>182.8</v>
      </c>
      <c r="E5" s="13">
        <v>183</v>
      </c>
      <c r="F5" s="13">
        <v>186</v>
      </c>
      <c r="G5" s="13">
        <v>182</v>
      </c>
      <c r="H5" s="13">
        <v>178</v>
      </c>
      <c r="I5" s="13">
        <v>184</v>
      </c>
      <c r="J5" s="13">
        <v>180</v>
      </c>
      <c r="K5" s="13">
        <v>193</v>
      </c>
      <c r="L5" s="13">
        <v>180</v>
      </c>
      <c r="M5" s="13">
        <v>181</v>
      </c>
      <c r="N5" s="13">
        <v>190</v>
      </c>
      <c r="O5" s="26">
        <f>IF(SUM(E5:N5)&lt;&gt;0,AVERAGE(E5:N5),"")</f>
        <v>183.7</v>
      </c>
      <c r="P5" s="8">
        <f t="shared" ref="P5:P68" si="0">IF(COUNT($E5:$N5)&gt;0,RANK($O5,$O$4:$O$79),"")</f>
        <v>28</v>
      </c>
      <c r="Q5" s="27">
        <f t="shared" ref="Q5:Q68" si="1">IF(D5&gt;0,IF(O5&lt;&gt;"",O5-D5,""),"")</f>
        <v>0.89999999999997726</v>
      </c>
    </row>
    <row r="6" spans="1:18" ht="15" customHeight="1" x14ac:dyDescent="0.2">
      <c r="A6" s="4" t="s">
        <v>635</v>
      </c>
      <c r="B6" s="4" t="s">
        <v>64</v>
      </c>
      <c r="C6" s="7">
        <v>5</v>
      </c>
      <c r="D6" s="28">
        <v>180.5</v>
      </c>
      <c r="E6" s="13">
        <v>183</v>
      </c>
      <c r="F6" s="13">
        <v>173</v>
      </c>
      <c r="G6" s="13">
        <v>179</v>
      </c>
      <c r="H6" s="13">
        <v>171</v>
      </c>
      <c r="I6" s="13">
        <v>170</v>
      </c>
      <c r="J6" s="13">
        <v>185</v>
      </c>
      <c r="K6" s="13">
        <v>180</v>
      </c>
      <c r="L6" s="13">
        <v>192</v>
      </c>
      <c r="M6" s="13">
        <v>187</v>
      </c>
      <c r="N6" s="13">
        <v>176</v>
      </c>
      <c r="O6" s="26">
        <f>IF(SUM(E6:N6)&lt;&gt;0,AVERAGE(E6:N6),"")</f>
        <v>179.6</v>
      </c>
      <c r="P6" s="8">
        <f t="shared" si="0"/>
        <v>35</v>
      </c>
      <c r="Q6" s="27">
        <f t="shared" si="1"/>
        <v>-0.90000000000000568</v>
      </c>
    </row>
    <row r="7" spans="1:18" ht="15" customHeight="1" x14ac:dyDescent="0.2">
      <c r="A7" s="4" t="s">
        <v>625</v>
      </c>
      <c r="B7" s="4" t="s">
        <v>64</v>
      </c>
      <c r="C7" s="7">
        <v>3</v>
      </c>
      <c r="D7" s="28">
        <v>183.3</v>
      </c>
      <c r="E7" s="13"/>
      <c r="F7" s="13">
        <v>184</v>
      </c>
      <c r="G7" s="13">
        <v>172</v>
      </c>
      <c r="H7" s="13">
        <v>174</v>
      </c>
      <c r="I7" s="13">
        <v>182</v>
      </c>
      <c r="J7" s="13"/>
      <c r="K7" s="13"/>
      <c r="L7" s="13"/>
      <c r="M7" s="13"/>
      <c r="N7" s="13"/>
      <c r="O7" s="26">
        <f>IF(SUM(E7:N7)&lt;&gt;0,AVERAGE(E7:N7),"")</f>
        <v>178</v>
      </c>
      <c r="P7" s="8">
        <f t="shared" si="0"/>
        <v>39</v>
      </c>
      <c r="Q7" s="27">
        <f t="shared" si="1"/>
        <v>-5.3000000000000114</v>
      </c>
    </row>
    <row r="8" spans="1:18" ht="15" customHeight="1" x14ac:dyDescent="0.2">
      <c r="A8" s="4" t="s">
        <v>276</v>
      </c>
      <c r="B8" s="4" t="s">
        <v>64</v>
      </c>
      <c r="C8" s="7">
        <v>8</v>
      </c>
      <c r="D8" s="28">
        <v>163.80000000000001</v>
      </c>
      <c r="E8" s="13">
        <v>161</v>
      </c>
      <c r="F8" s="13">
        <v>153</v>
      </c>
      <c r="G8" s="13"/>
      <c r="H8" s="13">
        <v>149</v>
      </c>
      <c r="I8" s="13">
        <v>154</v>
      </c>
      <c r="J8" s="13">
        <v>163</v>
      </c>
      <c r="K8" s="13">
        <v>156</v>
      </c>
      <c r="L8" s="13">
        <v>165</v>
      </c>
      <c r="M8" s="13">
        <v>160</v>
      </c>
      <c r="N8" s="13">
        <v>163</v>
      </c>
      <c r="O8" s="26">
        <f>IF(SUM(E8:N8)&lt;&gt;0,AVERAGE(E8:N8),"")</f>
        <v>158.22222222222223</v>
      </c>
      <c r="P8" s="8">
        <f t="shared" si="0"/>
        <v>68</v>
      </c>
      <c r="Q8" s="27">
        <f t="shared" si="1"/>
        <v>-5.5777777777777828</v>
      </c>
    </row>
    <row r="9" spans="1:18" ht="15" customHeight="1" x14ac:dyDescent="0.2">
      <c r="A9" s="4" t="s">
        <v>610</v>
      </c>
      <c r="B9" s="4" t="s">
        <v>604</v>
      </c>
      <c r="C9" s="7">
        <v>7</v>
      </c>
      <c r="D9" s="28">
        <v>169.3</v>
      </c>
      <c r="E9" s="13">
        <v>168</v>
      </c>
      <c r="F9" s="13">
        <v>180</v>
      </c>
      <c r="G9" s="13"/>
      <c r="H9" s="13">
        <v>169</v>
      </c>
      <c r="I9" s="13">
        <v>192</v>
      </c>
      <c r="J9" s="13">
        <v>156</v>
      </c>
      <c r="K9" s="13">
        <v>166</v>
      </c>
      <c r="L9" s="13"/>
      <c r="M9" s="13"/>
      <c r="N9" s="13"/>
      <c r="O9" s="26">
        <f>IF(SUM(E9:N9)&lt;&gt;0,AVERAGE(E9:N9),"")</f>
        <v>171.83333333333334</v>
      </c>
      <c r="P9" s="8">
        <f t="shared" si="0"/>
        <v>52</v>
      </c>
      <c r="Q9" s="27">
        <f t="shared" si="1"/>
        <v>2.5333333333333314</v>
      </c>
    </row>
    <row r="10" spans="1:18" ht="15" customHeight="1" x14ac:dyDescent="0.2">
      <c r="A10" s="4" t="s">
        <v>637</v>
      </c>
      <c r="B10" s="4" t="s">
        <v>266</v>
      </c>
      <c r="C10" s="7">
        <v>5</v>
      </c>
      <c r="D10" s="28">
        <v>180</v>
      </c>
      <c r="E10" s="13">
        <v>178</v>
      </c>
      <c r="F10" s="13">
        <v>159</v>
      </c>
      <c r="G10" s="13">
        <v>178</v>
      </c>
      <c r="H10" s="13">
        <v>170</v>
      </c>
      <c r="I10" s="13">
        <v>175</v>
      </c>
      <c r="J10" s="13">
        <v>173</v>
      </c>
      <c r="K10" s="13">
        <v>167</v>
      </c>
      <c r="L10" s="13">
        <v>171</v>
      </c>
      <c r="M10" s="13">
        <v>181</v>
      </c>
      <c r="N10" s="13">
        <v>176</v>
      </c>
      <c r="O10" s="26">
        <f>IF(SUM(E10:N10)&lt;&gt;0,AVERAGE(E10:N10),"")</f>
        <v>172.8</v>
      </c>
      <c r="P10" s="8">
        <f t="shared" si="0"/>
        <v>50</v>
      </c>
      <c r="Q10" s="27">
        <f t="shared" si="1"/>
        <v>-7.1999999999999886</v>
      </c>
    </row>
    <row r="11" spans="1:18" ht="15" customHeight="1" x14ac:dyDescent="0.2">
      <c r="A11" s="4" t="s">
        <v>638</v>
      </c>
      <c r="B11" s="4" t="s">
        <v>266</v>
      </c>
      <c r="C11" s="7">
        <v>6</v>
      </c>
      <c r="D11" s="28">
        <v>178.3</v>
      </c>
      <c r="E11" s="13">
        <v>184</v>
      </c>
      <c r="F11" s="13">
        <v>178</v>
      </c>
      <c r="G11" s="13">
        <v>177</v>
      </c>
      <c r="H11" s="13">
        <v>169</v>
      </c>
      <c r="I11" s="13">
        <v>174</v>
      </c>
      <c r="J11" s="13">
        <v>170</v>
      </c>
      <c r="K11" s="13">
        <v>176</v>
      </c>
      <c r="L11" s="13">
        <v>160</v>
      </c>
      <c r="M11" s="13">
        <v>166</v>
      </c>
      <c r="N11" s="13">
        <v>170</v>
      </c>
      <c r="O11" s="26">
        <f>IF(SUM(E11:N11)&lt;&gt;0,AVERAGE(E11:N11),"")</f>
        <v>172.4</v>
      </c>
      <c r="P11" s="8">
        <f t="shared" si="0"/>
        <v>51</v>
      </c>
      <c r="Q11" s="27">
        <f t="shared" si="1"/>
        <v>-5.9000000000000057</v>
      </c>
    </row>
    <row r="12" spans="1:18" ht="15" customHeight="1" x14ac:dyDescent="0.2">
      <c r="A12" s="4" t="s">
        <v>644</v>
      </c>
      <c r="B12" s="4" t="s">
        <v>266</v>
      </c>
      <c r="C12" s="7">
        <v>7</v>
      </c>
      <c r="D12" s="28">
        <v>166</v>
      </c>
      <c r="E12" s="13">
        <v>172</v>
      </c>
      <c r="F12" s="13">
        <v>174</v>
      </c>
      <c r="G12" s="13">
        <v>170</v>
      </c>
      <c r="H12" s="13">
        <v>157</v>
      </c>
      <c r="I12" s="13">
        <v>165</v>
      </c>
      <c r="J12" s="13">
        <v>171</v>
      </c>
      <c r="K12" s="13">
        <v>157</v>
      </c>
      <c r="L12" s="13">
        <v>160</v>
      </c>
      <c r="M12" s="13">
        <v>170</v>
      </c>
      <c r="N12" s="13">
        <v>168</v>
      </c>
      <c r="O12" s="26">
        <f>IF(SUM(E12:N12)&lt;&gt;0,AVERAGE(E12:N12),"")</f>
        <v>166.4</v>
      </c>
      <c r="P12" s="8">
        <f t="shared" si="0"/>
        <v>59</v>
      </c>
      <c r="Q12" s="27">
        <f t="shared" si="1"/>
        <v>0.40000000000000568</v>
      </c>
    </row>
    <row r="13" spans="1:18" ht="15" customHeight="1" x14ac:dyDescent="0.2">
      <c r="A13" s="4" t="s">
        <v>634</v>
      </c>
      <c r="B13" s="4" t="s">
        <v>266</v>
      </c>
      <c r="C13" s="7">
        <v>5</v>
      </c>
      <c r="D13" s="28">
        <v>180.6</v>
      </c>
      <c r="E13" s="13">
        <v>167</v>
      </c>
      <c r="F13" s="13">
        <v>159</v>
      </c>
      <c r="G13" s="13">
        <v>164</v>
      </c>
      <c r="H13" s="13">
        <v>168</v>
      </c>
      <c r="I13" s="13">
        <v>153</v>
      </c>
      <c r="J13" s="13">
        <v>157</v>
      </c>
      <c r="K13" s="13"/>
      <c r="L13" s="13">
        <v>165</v>
      </c>
      <c r="M13" s="13">
        <v>169</v>
      </c>
      <c r="N13" s="13">
        <v>163</v>
      </c>
      <c r="O13" s="26">
        <f>IF(SUM(E13:N13)&lt;&gt;0,AVERAGE(E13:N13),"")</f>
        <v>162.77777777777777</v>
      </c>
      <c r="P13" s="8">
        <f t="shared" si="0"/>
        <v>65</v>
      </c>
      <c r="Q13" s="27">
        <f t="shared" si="1"/>
        <v>-17.822222222222223</v>
      </c>
    </row>
    <row r="14" spans="1:18" ht="15" customHeight="1" x14ac:dyDescent="0.2">
      <c r="A14" s="4" t="s">
        <v>651</v>
      </c>
      <c r="B14" s="4" t="s">
        <v>266</v>
      </c>
      <c r="C14" s="7">
        <v>9</v>
      </c>
      <c r="D14" s="28">
        <v>158</v>
      </c>
      <c r="E14" s="13">
        <v>154</v>
      </c>
      <c r="F14" s="13">
        <v>160</v>
      </c>
      <c r="G14" s="13">
        <v>156</v>
      </c>
      <c r="H14" s="13">
        <v>161</v>
      </c>
      <c r="I14" s="13">
        <v>171</v>
      </c>
      <c r="J14" s="13">
        <v>145</v>
      </c>
      <c r="K14" s="13">
        <v>161</v>
      </c>
      <c r="L14" s="13">
        <v>169</v>
      </c>
      <c r="M14" s="13">
        <v>158</v>
      </c>
      <c r="N14" s="13">
        <v>155</v>
      </c>
      <c r="O14" s="26">
        <f>IF(SUM(E14:N14)&lt;&gt;0,AVERAGE(E14:N14),"")</f>
        <v>159</v>
      </c>
      <c r="P14" s="8">
        <f t="shared" si="0"/>
        <v>67</v>
      </c>
      <c r="Q14" s="27">
        <f t="shared" si="1"/>
        <v>1</v>
      </c>
    </row>
    <row r="15" spans="1:18" ht="15" customHeight="1" x14ac:dyDescent="0.2">
      <c r="A15" s="4" t="s">
        <v>325</v>
      </c>
      <c r="B15" s="4" t="s">
        <v>51</v>
      </c>
      <c r="C15" s="7">
        <v>2</v>
      </c>
      <c r="D15" s="28">
        <v>190</v>
      </c>
      <c r="E15" s="13">
        <v>189</v>
      </c>
      <c r="F15" s="13">
        <v>186</v>
      </c>
      <c r="G15" s="13">
        <v>185</v>
      </c>
      <c r="H15" s="13">
        <v>187</v>
      </c>
      <c r="I15" s="13">
        <v>186</v>
      </c>
      <c r="J15" s="13">
        <v>179</v>
      </c>
      <c r="K15" s="13">
        <v>181</v>
      </c>
      <c r="L15" s="13">
        <v>186</v>
      </c>
      <c r="M15" s="13">
        <v>188</v>
      </c>
      <c r="N15" s="13">
        <v>189</v>
      </c>
      <c r="O15" s="26">
        <f>IF(SUM(E15:N15)&lt;&gt;0,AVERAGE(E15:N15),"")</f>
        <v>185.6</v>
      </c>
      <c r="P15" s="8">
        <f t="shared" si="0"/>
        <v>21</v>
      </c>
      <c r="Q15" s="27">
        <f t="shared" si="1"/>
        <v>-4.4000000000000057</v>
      </c>
    </row>
    <row r="16" spans="1:18" ht="15" customHeight="1" x14ac:dyDescent="0.2">
      <c r="A16" s="4" t="s">
        <v>613</v>
      </c>
      <c r="B16" s="4" t="s">
        <v>294</v>
      </c>
      <c r="C16" s="7">
        <v>1</v>
      </c>
      <c r="D16" s="28">
        <v>195.6</v>
      </c>
      <c r="E16" s="13">
        <v>193</v>
      </c>
      <c r="F16" s="13">
        <v>192</v>
      </c>
      <c r="G16" s="13">
        <v>191</v>
      </c>
      <c r="H16" s="13">
        <v>194</v>
      </c>
      <c r="I16" s="13">
        <v>186</v>
      </c>
      <c r="J16" s="13">
        <v>190</v>
      </c>
      <c r="K16" s="13">
        <v>190</v>
      </c>
      <c r="L16" s="13">
        <v>190</v>
      </c>
      <c r="M16" s="13">
        <v>194</v>
      </c>
      <c r="N16" s="13">
        <v>190</v>
      </c>
      <c r="O16" s="26">
        <f>IF(SUM(E16:N16)&lt;&gt;0,AVERAGE(E16:N16),"")</f>
        <v>191</v>
      </c>
      <c r="P16" s="8">
        <f t="shared" si="0"/>
        <v>7</v>
      </c>
      <c r="Q16" s="27">
        <f t="shared" si="1"/>
        <v>-4.5999999999999943</v>
      </c>
    </row>
    <row r="17" spans="1:17" ht="15" customHeight="1" x14ac:dyDescent="0.2">
      <c r="A17" s="4" t="s">
        <v>640</v>
      </c>
      <c r="B17" s="4" t="s">
        <v>294</v>
      </c>
      <c r="C17" s="7">
        <v>6</v>
      </c>
      <c r="D17" s="28">
        <v>176</v>
      </c>
      <c r="E17" s="13">
        <v>195</v>
      </c>
      <c r="F17" s="13">
        <v>191</v>
      </c>
      <c r="G17" s="13">
        <v>193</v>
      </c>
      <c r="H17" s="13">
        <v>191</v>
      </c>
      <c r="I17" s="13">
        <v>192</v>
      </c>
      <c r="J17" s="13">
        <v>191</v>
      </c>
      <c r="K17" s="13">
        <v>193</v>
      </c>
      <c r="L17" s="13">
        <v>188</v>
      </c>
      <c r="M17" s="13">
        <v>178</v>
      </c>
      <c r="N17" s="13">
        <v>179</v>
      </c>
      <c r="O17" s="26">
        <f>IF(SUM(E17:N17)&lt;&gt;0,AVERAGE(E17:N17),"")</f>
        <v>189.1</v>
      </c>
      <c r="P17" s="8">
        <f t="shared" si="0"/>
        <v>13</v>
      </c>
      <c r="Q17" s="27">
        <f t="shared" si="1"/>
        <v>13.099999999999994</v>
      </c>
    </row>
    <row r="18" spans="1:17" ht="15" customHeight="1" x14ac:dyDescent="0.2">
      <c r="A18" s="4" t="s">
        <v>617</v>
      </c>
      <c r="B18" s="4" t="s">
        <v>294</v>
      </c>
      <c r="C18" s="7">
        <v>2</v>
      </c>
      <c r="D18" s="28">
        <v>190.5</v>
      </c>
      <c r="E18" s="13">
        <v>193</v>
      </c>
      <c r="F18" s="13">
        <v>191</v>
      </c>
      <c r="G18" s="13">
        <v>191</v>
      </c>
      <c r="H18" s="13">
        <v>182</v>
      </c>
      <c r="I18" s="13">
        <v>187</v>
      </c>
      <c r="J18" s="13">
        <v>182</v>
      </c>
      <c r="K18" s="13">
        <v>189</v>
      </c>
      <c r="L18" s="13">
        <v>186</v>
      </c>
      <c r="M18" s="13">
        <v>184</v>
      </c>
      <c r="N18" s="13">
        <v>184</v>
      </c>
      <c r="O18" s="26">
        <f>IF(SUM(E18:N18)&lt;&gt;0,AVERAGE(E18:N18),"")</f>
        <v>186.9</v>
      </c>
      <c r="P18" s="8">
        <f t="shared" si="0"/>
        <v>17</v>
      </c>
      <c r="Q18" s="27">
        <f t="shared" si="1"/>
        <v>-3.5999999999999943</v>
      </c>
    </row>
    <row r="19" spans="1:17" ht="15" customHeight="1" x14ac:dyDescent="0.2">
      <c r="A19" s="4" t="s">
        <v>641</v>
      </c>
      <c r="B19" s="4" t="s">
        <v>294</v>
      </c>
      <c r="C19" s="7">
        <v>6</v>
      </c>
      <c r="D19" s="28">
        <v>175.8</v>
      </c>
      <c r="E19" s="13">
        <v>178</v>
      </c>
      <c r="F19" s="13">
        <v>164</v>
      </c>
      <c r="G19" s="13">
        <v>185</v>
      </c>
      <c r="H19" s="13">
        <v>173</v>
      </c>
      <c r="I19" s="13">
        <v>173</v>
      </c>
      <c r="J19" s="13">
        <v>183</v>
      </c>
      <c r="K19" s="13">
        <v>179</v>
      </c>
      <c r="L19" s="13">
        <v>183</v>
      </c>
      <c r="M19" s="13">
        <v>179</v>
      </c>
      <c r="N19" s="13">
        <v>174</v>
      </c>
      <c r="O19" s="26">
        <f>IF(SUM(E19:N19)&lt;&gt;0,AVERAGE(E19:N19),"")</f>
        <v>177.1</v>
      </c>
      <c r="P19" s="8">
        <f t="shared" si="0"/>
        <v>42</v>
      </c>
      <c r="Q19" s="27">
        <f t="shared" si="1"/>
        <v>1.2999999999999829</v>
      </c>
    </row>
    <row r="20" spans="1:17" ht="15" customHeight="1" x14ac:dyDescent="0.2">
      <c r="A20" s="4" t="s">
        <v>602</v>
      </c>
      <c r="B20" s="4" t="s">
        <v>294</v>
      </c>
      <c r="C20" s="7">
        <v>7</v>
      </c>
      <c r="D20" s="28">
        <v>170</v>
      </c>
      <c r="E20" s="13">
        <v>181</v>
      </c>
      <c r="F20" s="13">
        <v>174</v>
      </c>
      <c r="G20" s="13">
        <v>168</v>
      </c>
      <c r="H20" s="13">
        <v>176</v>
      </c>
      <c r="I20" s="13">
        <v>184</v>
      </c>
      <c r="J20" s="13">
        <v>171</v>
      </c>
      <c r="K20" s="13">
        <v>171</v>
      </c>
      <c r="L20" s="13">
        <v>178</v>
      </c>
      <c r="M20" s="13">
        <v>181</v>
      </c>
      <c r="N20" s="13">
        <v>175</v>
      </c>
      <c r="O20" s="26">
        <f>IF(SUM(E20:N20)&lt;&gt;0,AVERAGE(E20:N20),"")</f>
        <v>175.9</v>
      </c>
      <c r="P20" s="8">
        <f t="shared" si="0"/>
        <v>43</v>
      </c>
      <c r="Q20" s="27">
        <f t="shared" si="1"/>
        <v>5.9000000000000057</v>
      </c>
    </row>
    <row r="21" spans="1:17" ht="15" customHeight="1" x14ac:dyDescent="0.2">
      <c r="A21" s="4" t="s">
        <v>599</v>
      </c>
      <c r="B21" s="4" t="s">
        <v>294</v>
      </c>
      <c r="C21" s="7">
        <v>7</v>
      </c>
      <c r="D21" s="28">
        <v>169.5</v>
      </c>
      <c r="E21" s="13">
        <v>168</v>
      </c>
      <c r="F21" s="13">
        <v>163</v>
      </c>
      <c r="G21" s="13">
        <v>168</v>
      </c>
      <c r="H21" s="13">
        <v>167</v>
      </c>
      <c r="I21" s="13">
        <v>167</v>
      </c>
      <c r="J21" s="13">
        <v>166</v>
      </c>
      <c r="K21" s="13">
        <v>164</v>
      </c>
      <c r="L21" s="13"/>
      <c r="M21" s="13"/>
      <c r="N21" s="13"/>
      <c r="O21" s="26">
        <f>IF(SUM(E21:N21)&lt;&gt;0,AVERAGE(E21:N21),"")</f>
        <v>166.14285714285714</v>
      </c>
      <c r="P21" s="8">
        <f t="shared" si="0"/>
        <v>60</v>
      </c>
      <c r="Q21" s="27">
        <f t="shared" si="1"/>
        <v>-3.3571428571428612</v>
      </c>
    </row>
    <row r="22" spans="1:17" ht="15" customHeight="1" x14ac:dyDescent="0.2">
      <c r="A22" s="4" t="s">
        <v>636</v>
      </c>
      <c r="B22" s="4" t="s">
        <v>294</v>
      </c>
      <c r="C22" s="7">
        <v>5</v>
      </c>
      <c r="D22" s="28">
        <v>180.5</v>
      </c>
      <c r="E22" s="13">
        <v>147</v>
      </c>
      <c r="F22" s="13">
        <v>158</v>
      </c>
      <c r="G22" s="13">
        <v>173</v>
      </c>
      <c r="H22" s="13">
        <v>162</v>
      </c>
      <c r="I22" s="13">
        <v>160</v>
      </c>
      <c r="J22" s="13"/>
      <c r="K22" s="13">
        <v>173</v>
      </c>
      <c r="L22" s="13">
        <v>165</v>
      </c>
      <c r="M22" s="13">
        <v>172</v>
      </c>
      <c r="N22" s="13">
        <v>160</v>
      </c>
      <c r="O22" s="26">
        <f>IF(SUM(E22:N22)&lt;&gt;0,AVERAGE(E22:N22),"")</f>
        <v>163.33333333333334</v>
      </c>
      <c r="P22" s="8">
        <f t="shared" si="0"/>
        <v>62</v>
      </c>
      <c r="Q22" s="27">
        <f t="shared" si="1"/>
        <v>-17.166666666666657</v>
      </c>
    </row>
    <row r="23" spans="1:17" ht="15" customHeight="1" x14ac:dyDescent="0.2">
      <c r="A23" s="4" t="s">
        <v>632</v>
      </c>
      <c r="B23" s="4" t="s">
        <v>317</v>
      </c>
      <c r="C23" s="7">
        <v>4</v>
      </c>
      <c r="D23" s="28">
        <v>181</v>
      </c>
      <c r="E23" s="13">
        <v>182</v>
      </c>
      <c r="F23" s="13">
        <v>179</v>
      </c>
      <c r="G23" s="13">
        <v>185</v>
      </c>
      <c r="H23" s="13">
        <v>182</v>
      </c>
      <c r="I23" s="13">
        <v>188</v>
      </c>
      <c r="J23" s="13">
        <v>180</v>
      </c>
      <c r="K23" s="13">
        <v>179</v>
      </c>
      <c r="L23" s="13">
        <v>186</v>
      </c>
      <c r="M23" s="13">
        <v>175</v>
      </c>
      <c r="N23" s="13">
        <v>179</v>
      </c>
      <c r="O23" s="26">
        <f>IF(SUM(E23:N23)&lt;&gt;0,AVERAGE(E23:N23),"")</f>
        <v>181.5</v>
      </c>
      <c r="P23" s="8">
        <f t="shared" si="0"/>
        <v>32</v>
      </c>
      <c r="Q23" s="27">
        <f t="shared" si="1"/>
        <v>0.5</v>
      </c>
    </row>
    <row r="24" spans="1:17" ht="15" customHeight="1" x14ac:dyDescent="0.2">
      <c r="A24" s="4" t="s">
        <v>629</v>
      </c>
      <c r="B24" s="4" t="s">
        <v>338</v>
      </c>
      <c r="C24" s="7">
        <v>4</v>
      </c>
      <c r="D24" s="28">
        <v>182.33333333333334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614</v>
      </c>
      <c r="B25" s="4" t="s">
        <v>338</v>
      </c>
      <c r="C25" s="7">
        <v>1</v>
      </c>
      <c r="D25" s="28">
        <v>193.8</v>
      </c>
      <c r="E25" s="13">
        <v>195</v>
      </c>
      <c r="F25" s="13">
        <v>197</v>
      </c>
      <c r="G25" s="13">
        <v>192</v>
      </c>
      <c r="H25" s="13">
        <v>188</v>
      </c>
      <c r="I25" s="13">
        <v>193</v>
      </c>
      <c r="J25" s="13">
        <v>192</v>
      </c>
      <c r="K25" s="13">
        <v>189</v>
      </c>
      <c r="L25" s="13">
        <v>193</v>
      </c>
      <c r="M25" s="13">
        <v>194</v>
      </c>
      <c r="N25" s="13">
        <v>192</v>
      </c>
      <c r="O25" s="26">
        <f>IF(SUM(E25:N25)&lt;&gt;0,AVERAGE(E25:N25),"")</f>
        <v>192.5</v>
      </c>
      <c r="P25" s="8">
        <f t="shared" si="0"/>
        <v>6</v>
      </c>
      <c r="Q25" s="27">
        <f t="shared" si="1"/>
        <v>-1.3000000000000114</v>
      </c>
    </row>
    <row r="26" spans="1:17" ht="15" customHeight="1" x14ac:dyDescent="0.2">
      <c r="A26" s="4" t="s">
        <v>623</v>
      </c>
      <c r="B26" s="4" t="s">
        <v>338</v>
      </c>
      <c r="C26" s="7">
        <v>3</v>
      </c>
      <c r="D26" s="28">
        <v>184.16666666666666</v>
      </c>
      <c r="E26" s="13">
        <v>182</v>
      </c>
      <c r="F26" s="13">
        <v>185</v>
      </c>
      <c r="G26" s="13">
        <v>189</v>
      </c>
      <c r="H26" s="13">
        <v>189</v>
      </c>
      <c r="I26" s="13">
        <v>177</v>
      </c>
      <c r="J26" s="13">
        <v>190</v>
      </c>
      <c r="K26" s="13">
        <v>186</v>
      </c>
      <c r="L26" s="13">
        <v>183</v>
      </c>
      <c r="M26" s="13">
        <v>171</v>
      </c>
      <c r="N26" s="13">
        <v>188</v>
      </c>
      <c r="O26" s="26">
        <f>IF(SUM(E26:N26)&lt;&gt;0,AVERAGE(E26:N26),"")</f>
        <v>184</v>
      </c>
      <c r="P26" s="8">
        <f t="shared" si="0"/>
        <v>26</v>
      </c>
      <c r="Q26" s="27">
        <f t="shared" si="1"/>
        <v>-0.16666666666665719</v>
      </c>
    </row>
    <row r="27" spans="1:17" ht="15" customHeight="1" x14ac:dyDescent="0.2">
      <c r="A27" s="4" t="s">
        <v>631</v>
      </c>
      <c r="B27" s="4" t="s">
        <v>338</v>
      </c>
      <c r="C27" s="7">
        <v>4</v>
      </c>
      <c r="D27" s="28">
        <v>181.8</v>
      </c>
      <c r="E27" s="13">
        <v>182</v>
      </c>
      <c r="F27" s="13">
        <v>178</v>
      </c>
      <c r="G27" s="13">
        <v>182</v>
      </c>
      <c r="H27" s="13">
        <v>183</v>
      </c>
      <c r="I27" s="13">
        <v>189</v>
      </c>
      <c r="J27" s="13">
        <v>178</v>
      </c>
      <c r="K27" s="13">
        <v>183</v>
      </c>
      <c r="L27" s="13">
        <v>174</v>
      </c>
      <c r="M27" s="13">
        <v>172</v>
      </c>
      <c r="N27" s="13">
        <v>185</v>
      </c>
      <c r="O27" s="26">
        <f>IF(SUM(E27:N27)&lt;&gt;0,AVERAGE(E27:N27),"")</f>
        <v>180.6</v>
      </c>
      <c r="P27" s="8">
        <f t="shared" si="0"/>
        <v>33</v>
      </c>
      <c r="Q27" s="27">
        <f t="shared" si="1"/>
        <v>-1.2000000000000171</v>
      </c>
    </row>
    <row r="28" spans="1:17" ht="15" customHeight="1" x14ac:dyDescent="0.2">
      <c r="A28" s="4" t="s">
        <v>597</v>
      </c>
      <c r="B28" s="4" t="s">
        <v>338</v>
      </c>
      <c r="C28" s="7">
        <v>7</v>
      </c>
      <c r="D28" s="28">
        <v>171.2</v>
      </c>
      <c r="E28" s="13">
        <v>166</v>
      </c>
      <c r="F28" s="13">
        <v>162</v>
      </c>
      <c r="G28" s="13">
        <v>182</v>
      </c>
      <c r="H28" s="13">
        <v>182</v>
      </c>
      <c r="I28" s="13">
        <v>179</v>
      </c>
      <c r="J28" s="13">
        <v>171</v>
      </c>
      <c r="K28" s="13">
        <v>168</v>
      </c>
      <c r="L28" s="13">
        <v>182</v>
      </c>
      <c r="M28" s="13">
        <v>167</v>
      </c>
      <c r="N28" s="13">
        <v>181</v>
      </c>
      <c r="O28" s="26">
        <f>IF(SUM(E28:N28)&lt;&gt;0,AVERAGE(E28:N28),"")</f>
        <v>174</v>
      </c>
      <c r="P28" s="8">
        <f t="shared" si="0"/>
        <v>48</v>
      </c>
      <c r="Q28" s="27">
        <f t="shared" si="1"/>
        <v>2.8000000000000114</v>
      </c>
    </row>
    <row r="29" spans="1:17" ht="15" customHeight="1" x14ac:dyDescent="0.2">
      <c r="A29" s="4" t="s">
        <v>399</v>
      </c>
      <c r="B29" s="4" t="s">
        <v>338</v>
      </c>
      <c r="C29" s="7">
        <v>3</v>
      </c>
      <c r="D29" s="28">
        <v>183.66666666666666</v>
      </c>
      <c r="E29" s="13">
        <v>169</v>
      </c>
      <c r="F29" s="13">
        <v>181</v>
      </c>
      <c r="G29" s="13">
        <v>181</v>
      </c>
      <c r="H29" s="13">
        <v>168</v>
      </c>
      <c r="I29" s="13">
        <v>166</v>
      </c>
      <c r="J29" s="13">
        <v>167</v>
      </c>
      <c r="K29" s="13">
        <v>175</v>
      </c>
      <c r="L29" s="13">
        <v>176</v>
      </c>
      <c r="M29" s="13">
        <v>167</v>
      </c>
      <c r="N29" s="13">
        <v>167</v>
      </c>
      <c r="O29" s="26">
        <f>IF(SUM(E29:N29)&lt;&gt;0,AVERAGE(E29:N29),"")</f>
        <v>171.7</v>
      </c>
      <c r="P29" s="8">
        <f t="shared" si="0"/>
        <v>53</v>
      </c>
      <c r="Q29" s="27">
        <f t="shared" si="1"/>
        <v>-11.966666666666669</v>
      </c>
    </row>
    <row r="30" spans="1:17" ht="15" customHeight="1" x14ac:dyDescent="0.2">
      <c r="A30" s="4" t="s">
        <v>648</v>
      </c>
      <c r="B30" s="4" t="s">
        <v>338</v>
      </c>
      <c r="C30" s="7">
        <v>8</v>
      </c>
      <c r="D30" s="28">
        <v>161.33333333333334</v>
      </c>
      <c r="E30" s="13">
        <v>169</v>
      </c>
      <c r="F30" s="13">
        <v>179</v>
      </c>
      <c r="G30" s="13">
        <v>165</v>
      </c>
      <c r="H30" s="13">
        <v>174</v>
      </c>
      <c r="I30" s="13">
        <v>169</v>
      </c>
      <c r="J30" s="13">
        <v>170</v>
      </c>
      <c r="K30" s="13">
        <v>169</v>
      </c>
      <c r="L30" s="13">
        <v>169</v>
      </c>
      <c r="M30" s="13">
        <v>170</v>
      </c>
      <c r="N30" s="13">
        <v>171</v>
      </c>
      <c r="O30" s="26">
        <f>IF(SUM(E30:N30)&lt;&gt;0,AVERAGE(E30:N30),"")</f>
        <v>170.5</v>
      </c>
      <c r="P30" s="8">
        <f t="shared" si="0"/>
        <v>55</v>
      </c>
      <c r="Q30" s="27">
        <f t="shared" si="1"/>
        <v>9.1666666666666572</v>
      </c>
    </row>
    <row r="31" spans="1:17" ht="15" customHeight="1" x14ac:dyDescent="0.2">
      <c r="A31" s="4" t="s">
        <v>367</v>
      </c>
      <c r="B31" s="4" t="s">
        <v>319</v>
      </c>
      <c r="C31" s="7">
        <v>3</v>
      </c>
      <c r="D31" s="28">
        <v>186.3</v>
      </c>
      <c r="E31" s="13">
        <v>182</v>
      </c>
      <c r="F31" s="13">
        <v>194</v>
      </c>
      <c r="G31" s="13">
        <v>189</v>
      </c>
      <c r="H31" s="13">
        <v>187</v>
      </c>
      <c r="I31" s="13">
        <v>191</v>
      </c>
      <c r="J31" s="13">
        <v>189</v>
      </c>
      <c r="K31" s="13">
        <v>196</v>
      </c>
      <c r="L31" s="13">
        <v>191</v>
      </c>
      <c r="M31" s="13">
        <v>188</v>
      </c>
      <c r="N31" s="13">
        <v>190</v>
      </c>
      <c r="O31" s="26">
        <f>IF(SUM(E31:N31)&lt;&gt;0,AVERAGE(E31:N31),"")</f>
        <v>189.7</v>
      </c>
      <c r="P31" s="8">
        <f t="shared" si="0"/>
        <v>10</v>
      </c>
      <c r="Q31" s="27">
        <f t="shared" si="1"/>
        <v>3.3999999999999773</v>
      </c>
    </row>
    <row r="32" spans="1:17" ht="15" customHeight="1" x14ac:dyDescent="0.2">
      <c r="A32" s="4" t="s">
        <v>594</v>
      </c>
      <c r="B32" s="4" t="s">
        <v>319</v>
      </c>
      <c r="C32" s="7">
        <v>1</v>
      </c>
      <c r="D32" s="28">
        <v>191.9</v>
      </c>
      <c r="E32" s="13">
        <v>185</v>
      </c>
      <c r="F32" s="13">
        <v>191</v>
      </c>
      <c r="G32" s="13">
        <v>191</v>
      </c>
      <c r="H32" s="13">
        <v>192</v>
      </c>
      <c r="I32" s="13">
        <v>191</v>
      </c>
      <c r="J32" s="13">
        <v>190</v>
      </c>
      <c r="K32" s="13">
        <v>192</v>
      </c>
      <c r="L32" s="13">
        <v>192</v>
      </c>
      <c r="M32" s="13">
        <v>186</v>
      </c>
      <c r="N32" s="13">
        <v>184</v>
      </c>
      <c r="O32" s="26">
        <f>IF(SUM(E32:N32)&lt;&gt;0,AVERAGE(E32:N32),"")</f>
        <v>189.4</v>
      </c>
      <c r="P32" s="8">
        <f t="shared" si="0"/>
        <v>12</v>
      </c>
      <c r="Q32" s="27">
        <f t="shared" si="1"/>
        <v>-2.5</v>
      </c>
    </row>
    <row r="33" spans="1:17" ht="15" customHeight="1" x14ac:dyDescent="0.2">
      <c r="A33" s="4" t="s">
        <v>633</v>
      </c>
      <c r="B33" s="4" t="s">
        <v>319</v>
      </c>
      <c r="C33" s="7">
        <v>5</v>
      </c>
      <c r="D33" s="28">
        <v>180.7</v>
      </c>
      <c r="E33" s="13">
        <v>187</v>
      </c>
      <c r="F33" s="13">
        <v>183</v>
      </c>
      <c r="G33" s="13">
        <v>180</v>
      </c>
      <c r="H33" s="13">
        <v>183</v>
      </c>
      <c r="I33" s="13">
        <v>190</v>
      </c>
      <c r="J33" s="13">
        <v>187</v>
      </c>
      <c r="K33" s="13">
        <v>188</v>
      </c>
      <c r="L33" s="13">
        <v>179</v>
      </c>
      <c r="M33" s="13">
        <v>189</v>
      </c>
      <c r="N33" s="13">
        <v>178</v>
      </c>
      <c r="O33" s="26">
        <f>IF(SUM(E33:N33)&lt;&gt;0,AVERAGE(E33:N33),"")</f>
        <v>184.4</v>
      </c>
      <c r="P33" s="8">
        <f t="shared" si="0"/>
        <v>23</v>
      </c>
      <c r="Q33" s="27">
        <f t="shared" si="1"/>
        <v>3.7000000000000171</v>
      </c>
    </row>
    <row r="34" spans="1:17" ht="15" customHeight="1" x14ac:dyDescent="0.2">
      <c r="A34" s="4" t="s">
        <v>586</v>
      </c>
      <c r="B34" s="4" t="s">
        <v>543</v>
      </c>
      <c r="C34" s="7">
        <v>1</v>
      </c>
      <c r="D34" s="28">
        <v>195.7</v>
      </c>
      <c r="E34" s="13">
        <v>191</v>
      </c>
      <c r="F34" s="13">
        <v>198</v>
      </c>
      <c r="G34" s="13">
        <v>193</v>
      </c>
      <c r="H34" s="13">
        <v>194</v>
      </c>
      <c r="I34" s="13">
        <v>197</v>
      </c>
      <c r="J34" s="13">
        <v>196</v>
      </c>
      <c r="K34" s="13">
        <v>197</v>
      </c>
      <c r="L34" s="13">
        <v>192</v>
      </c>
      <c r="M34" s="13">
        <v>196</v>
      </c>
      <c r="N34" s="13">
        <v>195</v>
      </c>
      <c r="O34" s="26">
        <f>IF(SUM(E34:N34)&lt;&gt;0,AVERAGE(E34:N34),"")</f>
        <v>194.9</v>
      </c>
      <c r="P34" s="8">
        <f t="shared" si="0"/>
        <v>2</v>
      </c>
      <c r="Q34" s="27">
        <f t="shared" si="1"/>
        <v>-0.79999999999998295</v>
      </c>
    </row>
    <row r="35" spans="1:17" ht="15" customHeight="1" x14ac:dyDescent="0.2">
      <c r="A35" s="4" t="s">
        <v>596</v>
      </c>
      <c r="B35" s="4" t="s">
        <v>543</v>
      </c>
      <c r="C35" s="7">
        <v>2</v>
      </c>
      <c r="D35" s="28">
        <v>190.3</v>
      </c>
      <c r="E35" s="13">
        <v>193</v>
      </c>
      <c r="F35" s="13">
        <v>188</v>
      </c>
      <c r="G35" s="13">
        <v>193</v>
      </c>
      <c r="H35" s="13">
        <v>193</v>
      </c>
      <c r="I35" s="13">
        <v>186</v>
      </c>
      <c r="J35" s="13">
        <v>193</v>
      </c>
      <c r="K35" s="13">
        <v>187</v>
      </c>
      <c r="L35" s="13">
        <v>190</v>
      </c>
      <c r="M35" s="13">
        <v>196</v>
      </c>
      <c r="N35" s="13">
        <v>184</v>
      </c>
      <c r="O35" s="26">
        <f>IF(SUM(E35:N35)&lt;&gt;0,AVERAGE(E35:N35),"")</f>
        <v>190.3</v>
      </c>
      <c r="P35" s="8">
        <f t="shared" si="0"/>
        <v>8</v>
      </c>
      <c r="Q35" s="27">
        <f t="shared" si="1"/>
        <v>0</v>
      </c>
    </row>
    <row r="36" spans="1:17" ht="15" customHeight="1" x14ac:dyDescent="0.2">
      <c r="A36" s="4" t="s">
        <v>592</v>
      </c>
      <c r="B36" s="4" t="s">
        <v>543</v>
      </c>
      <c r="C36" s="7">
        <v>4</v>
      </c>
      <c r="D36" s="28">
        <v>181.3</v>
      </c>
      <c r="E36" s="13">
        <v>191</v>
      </c>
      <c r="F36" s="13">
        <v>181</v>
      </c>
      <c r="G36" s="13">
        <v>187</v>
      </c>
      <c r="H36" s="13">
        <v>189</v>
      </c>
      <c r="I36" s="13">
        <v>187</v>
      </c>
      <c r="J36" s="13">
        <v>188</v>
      </c>
      <c r="K36" s="13">
        <v>179</v>
      </c>
      <c r="L36" s="13">
        <v>184</v>
      </c>
      <c r="M36" s="13">
        <v>188</v>
      </c>
      <c r="N36" s="13">
        <v>189</v>
      </c>
      <c r="O36" s="26">
        <f>IF(SUM(E36:N36)&lt;&gt;0,AVERAGE(E36:N36),"")</f>
        <v>186.3</v>
      </c>
      <c r="P36" s="8">
        <f t="shared" si="0"/>
        <v>18</v>
      </c>
      <c r="Q36" s="27">
        <f t="shared" si="1"/>
        <v>5</v>
      </c>
    </row>
    <row r="37" spans="1:17" ht="15" customHeight="1" x14ac:dyDescent="0.2">
      <c r="A37" s="4" t="s">
        <v>600</v>
      </c>
      <c r="B37" s="4" t="s">
        <v>543</v>
      </c>
      <c r="C37" s="7">
        <v>3</v>
      </c>
      <c r="D37" s="28">
        <v>184.3</v>
      </c>
      <c r="E37" s="13">
        <v>157</v>
      </c>
      <c r="F37" s="13">
        <v>178</v>
      </c>
      <c r="G37" s="13">
        <v>162</v>
      </c>
      <c r="H37" s="13">
        <v>174</v>
      </c>
      <c r="I37" s="13">
        <v>184</v>
      </c>
      <c r="J37" s="13">
        <v>184</v>
      </c>
      <c r="K37" s="13">
        <v>164</v>
      </c>
      <c r="L37" s="13">
        <v>167</v>
      </c>
      <c r="M37" s="13"/>
      <c r="N37" s="13"/>
      <c r="O37" s="26">
        <f>IF(SUM(E37:N37)&lt;&gt;0,AVERAGE(E37:N37),"")</f>
        <v>171.25</v>
      </c>
      <c r="P37" s="8">
        <f t="shared" si="0"/>
        <v>54</v>
      </c>
      <c r="Q37" s="27">
        <f t="shared" si="1"/>
        <v>-13.050000000000011</v>
      </c>
    </row>
    <row r="38" spans="1:17" ht="15" customHeight="1" x14ac:dyDescent="0.2">
      <c r="A38" s="4" t="s">
        <v>376</v>
      </c>
      <c r="B38" s="4" t="s">
        <v>257</v>
      </c>
      <c r="C38" s="7">
        <v>1</v>
      </c>
      <c r="D38" s="28">
        <v>194.2</v>
      </c>
      <c r="E38" s="13">
        <v>195</v>
      </c>
      <c r="F38" s="13">
        <v>192</v>
      </c>
      <c r="G38" s="13">
        <v>198</v>
      </c>
      <c r="H38" s="13">
        <v>196</v>
      </c>
      <c r="I38" s="13">
        <v>198</v>
      </c>
      <c r="J38" s="13">
        <v>196</v>
      </c>
      <c r="K38" s="13">
        <v>194</v>
      </c>
      <c r="L38" s="13">
        <v>197</v>
      </c>
      <c r="M38" s="13">
        <v>193</v>
      </c>
      <c r="N38" s="13">
        <v>188</v>
      </c>
      <c r="O38" s="26">
        <f>IF(SUM(E38:N38)&lt;&gt;0,AVERAGE(E38:N38),"")</f>
        <v>194.7</v>
      </c>
      <c r="P38" s="8">
        <f t="shared" si="0"/>
        <v>3</v>
      </c>
      <c r="Q38" s="27">
        <f t="shared" si="1"/>
        <v>0.5</v>
      </c>
    </row>
    <row r="39" spans="1:17" ht="15" customHeight="1" x14ac:dyDescent="0.2">
      <c r="A39" s="4" t="s">
        <v>615</v>
      </c>
      <c r="B39" s="4" t="s">
        <v>257</v>
      </c>
      <c r="C39" s="7">
        <v>1</v>
      </c>
      <c r="D39" s="28">
        <v>192</v>
      </c>
      <c r="E39" s="13">
        <v>193</v>
      </c>
      <c r="F39" s="13">
        <v>186</v>
      </c>
      <c r="G39" s="13">
        <v>193</v>
      </c>
      <c r="H39" s="13">
        <v>192</v>
      </c>
      <c r="I39" s="13">
        <v>191</v>
      </c>
      <c r="J39" s="13">
        <v>197</v>
      </c>
      <c r="K39" s="13">
        <v>191</v>
      </c>
      <c r="L39" s="13">
        <v>197</v>
      </c>
      <c r="M39" s="13">
        <v>198</v>
      </c>
      <c r="N39" s="13">
        <v>196</v>
      </c>
      <c r="O39" s="26">
        <f>IF(SUM(E39:N39)&lt;&gt;0,AVERAGE(E39:N39),"")</f>
        <v>193.4</v>
      </c>
      <c r="P39" s="8">
        <f t="shared" si="0"/>
        <v>4</v>
      </c>
      <c r="Q39" s="27">
        <f t="shared" si="1"/>
        <v>1.4000000000000057</v>
      </c>
    </row>
    <row r="40" spans="1:17" ht="15" customHeight="1" x14ac:dyDescent="0.2">
      <c r="A40" s="4" t="s">
        <v>620</v>
      </c>
      <c r="B40" s="4" t="s">
        <v>257</v>
      </c>
      <c r="C40" s="7">
        <v>2</v>
      </c>
      <c r="D40" s="28">
        <v>188.3</v>
      </c>
      <c r="E40" s="13">
        <v>188</v>
      </c>
      <c r="F40" s="13">
        <v>186</v>
      </c>
      <c r="G40" s="13">
        <v>190</v>
      </c>
      <c r="H40" s="13">
        <v>191</v>
      </c>
      <c r="I40" s="13">
        <v>192</v>
      </c>
      <c r="J40" s="13">
        <v>189</v>
      </c>
      <c r="K40" s="13">
        <v>187</v>
      </c>
      <c r="L40" s="13">
        <v>189</v>
      </c>
      <c r="M40" s="13">
        <v>191</v>
      </c>
      <c r="N40" s="13">
        <v>185</v>
      </c>
      <c r="O40" s="26">
        <f>IF(SUM(E40:N40)&lt;&gt;0,AVERAGE(E40:N40),"")</f>
        <v>188.8</v>
      </c>
      <c r="P40" s="8">
        <f t="shared" si="0"/>
        <v>14</v>
      </c>
      <c r="Q40" s="27">
        <f t="shared" si="1"/>
        <v>0.5</v>
      </c>
    </row>
    <row r="41" spans="1:17" ht="15" customHeight="1" x14ac:dyDescent="0.2">
      <c r="A41" s="4" t="s">
        <v>619</v>
      </c>
      <c r="B41" s="4" t="s">
        <v>257</v>
      </c>
      <c r="C41" s="7">
        <v>2</v>
      </c>
      <c r="D41" s="28">
        <v>189</v>
      </c>
      <c r="E41" s="13">
        <v>182</v>
      </c>
      <c r="F41" s="13">
        <v>186</v>
      </c>
      <c r="G41" s="13">
        <v>188</v>
      </c>
      <c r="H41" s="13">
        <v>191</v>
      </c>
      <c r="I41" s="13">
        <v>195</v>
      </c>
      <c r="J41" s="13">
        <v>188</v>
      </c>
      <c r="K41" s="13">
        <v>183</v>
      </c>
      <c r="L41" s="13">
        <v>190</v>
      </c>
      <c r="M41" s="13">
        <v>191</v>
      </c>
      <c r="N41" s="13">
        <v>190</v>
      </c>
      <c r="O41" s="26">
        <f>IF(SUM(E41:N41)&lt;&gt;0,AVERAGE(E41:N41),"")</f>
        <v>188.4</v>
      </c>
      <c r="P41" s="8">
        <f t="shared" si="0"/>
        <v>15</v>
      </c>
      <c r="Q41" s="27">
        <f t="shared" si="1"/>
        <v>-0.59999999999999432</v>
      </c>
    </row>
    <row r="42" spans="1:17" ht="15" customHeight="1" x14ac:dyDescent="0.2">
      <c r="A42" s="4" t="s">
        <v>385</v>
      </c>
      <c r="B42" s="4" t="s">
        <v>257</v>
      </c>
      <c r="C42" s="7">
        <v>4</v>
      </c>
      <c r="D42" s="28">
        <v>181</v>
      </c>
      <c r="E42" s="13">
        <v>191</v>
      </c>
      <c r="F42" s="13">
        <v>183</v>
      </c>
      <c r="G42" s="13">
        <v>184</v>
      </c>
      <c r="H42" s="13">
        <v>190</v>
      </c>
      <c r="I42" s="13">
        <v>189</v>
      </c>
      <c r="J42" s="13">
        <v>183</v>
      </c>
      <c r="K42" s="13">
        <v>187</v>
      </c>
      <c r="L42" s="13">
        <v>186</v>
      </c>
      <c r="M42" s="13">
        <v>185</v>
      </c>
      <c r="N42" s="13">
        <v>185</v>
      </c>
      <c r="O42" s="26">
        <f>IF(SUM(E42:N42)&lt;&gt;0,AVERAGE(E42:N42),"")</f>
        <v>186.3</v>
      </c>
      <c r="P42" s="8">
        <f t="shared" si="0"/>
        <v>18</v>
      </c>
      <c r="Q42" s="27">
        <f t="shared" si="1"/>
        <v>5.3000000000000114</v>
      </c>
    </row>
    <row r="43" spans="1:17" ht="15" customHeight="1" x14ac:dyDescent="0.2">
      <c r="A43" s="4" t="s">
        <v>639</v>
      </c>
      <c r="B43" s="4" t="s">
        <v>257</v>
      </c>
      <c r="C43" s="7">
        <v>6</v>
      </c>
      <c r="D43" s="28">
        <v>178</v>
      </c>
      <c r="E43" s="13">
        <v>178</v>
      </c>
      <c r="F43" s="13">
        <v>174</v>
      </c>
      <c r="G43" s="13">
        <v>188</v>
      </c>
      <c r="H43" s="13">
        <v>186</v>
      </c>
      <c r="I43" s="13">
        <v>185</v>
      </c>
      <c r="J43" s="13">
        <v>187</v>
      </c>
      <c r="K43" s="13">
        <v>182</v>
      </c>
      <c r="L43" s="13">
        <v>183</v>
      </c>
      <c r="M43" s="13">
        <v>186</v>
      </c>
      <c r="N43" s="13">
        <v>173</v>
      </c>
      <c r="O43" s="26">
        <f>IF(SUM(E43:N43)&lt;&gt;0,AVERAGE(E43:N43),"")</f>
        <v>182.2</v>
      </c>
      <c r="P43" s="8">
        <f t="shared" si="0"/>
        <v>30</v>
      </c>
      <c r="Q43" s="27">
        <f t="shared" si="1"/>
        <v>4.1999999999999886</v>
      </c>
    </row>
    <row r="44" spans="1:17" ht="15" customHeight="1" x14ac:dyDescent="0.2">
      <c r="A44" s="4" t="s">
        <v>642</v>
      </c>
      <c r="B44" s="4" t="s">
        <v>257</v>
      </c>
      <c r="C44" s="7">
        <v>6</v>
      </c>
      <c r="D44" s="28">
        <v>171.3</v>
      </c>
      <c r="E44" s="13">
        <v>171</v>
      </c>
      <c r="F44" s="13">
        <v>177</v>
      </c>
      <c r="G44" s="13">
        <v>179</v>
      </c>
      <c r="H44" s="13">
        <v>164</v>
      </c>
      <c r="I44" s="13">
        <v>179</v>
      </c>
      <c r="J44" s="13">
        <v>172</v>
      </c>
      <c r="K44" s="13">
        <v>168</v>
      </c>
      <c r="L44" s="13">
        <v>176</v>
      </c>
      <c r="M44" s="13">
        <v>171</v>
      </c>
      <c r="N44" s="13">
        <v>174</v>
      </c>
      <c r="O44" s="26">
        <f>IF(SUM(E44:N44)&lt;&gt;0,AVERAGE(E44:N44),"")</f>
        <v>173.1</v>
      </c>
      <c r="P44" s="8">
        <f t="shared" si="0"/>
        <v>49</v>
      </c>
      <c r="Q44" s="27">
        <f t="shared" si="1"/>
        <v>1.7999999999999829</v>
      </c>
    </row>
    <row r="45" spans="1:17" ht="15" customHeight="1" x14ac:dyDescent="0.2">
      <c r="A45" s="4" t="s">
        <v>304</v>
      </c>
      <c r="B45" s="4" t="s">
        <v>257</v>
      </c>
      <c r="C45" s="7">
        <v>9</v>
      </c>
      <c r="D45" s="28">
        <v>158</v>
      </c>
      <c r="E45" s="13">
        <v>164</v>
      </c>
      <c r="F45" s="13">
        <v>163</v>
      </c>
      <c r="G45" s="13">
        <v>173</v>
      </c>
      <c r="H45" s="13">
        <v>170</v>
      </c>
      <c r="I45" s="13">
        <v>174</v>
      </c>
      <c r="J45" s="13">
        <v>170</v>
      </c>
      <c r="K45" s="13">
        <v>160</v>
      </c>
      <c r="L45" s="13">
        <v>173</v>
      </c>
      <c r="M45" s="13">
        <v>163</v>
      </c>
      <c r="N45" s="13">
        <v>158</v>
      </c>
      <c r="O45" s="26">
        <f>IF(SUM(E45:N45)&lt;&gt;0,AVERAGE(E45:N45),"")</f>
        <v>166.8</v>
      </c>
      <c r="P45" s="8">
        <f t="shared" si="0"/>
        <v>58</v>
      </c>
      <c r="Q45" s="27">
        <f t="shared" si="1"/>
        <v>8.8000000000000114</v>
      </c>
    </row>
    <row r="46" spans="1:17" ht="15" customHeight="1" x14ac:dyDescent="0.2">
      <c r="A46" s="4" t="s">
        <v>643</v>
      </c>
      <c r="B46" s="4" t="s">
        <v>257</v>
      </c>
      <c r="C46" s="7">
        <v>7</v>
      </c>
      <c r="D46" s="28">
        <v>167</v>
      </c>
      <c r="E46" s="13">
        <v>169</v>
      </c>
      <c r="F46" s="13">
        <v>162</v>
      </c>
      <c r="G46" s="13">
        <v>154</v>
      </c>
      <c r="H46" s="13">
        <v>167</v>
      </c>
      <c r="I46" s="13">
        <v>165</v>
      </c>
      <c r="J46" s="13"/>
      <c r="K46" s="13">
        <v>157</v>
      </c>
      <c r="L46" s="13">
        <v>167</v>
      </c>
      <c r="M46" s="13">
        <v>142</v>
      </c>
      <c r="N46" s="13">
        <v>158</v>
      </c>
      <c r="O46" s="26">
        <f>IF(SUM(E46:N46)&lt;&gt;0,AVERAGE(E46:N46),"")</f>
        <v>160.11111111111111</v>
      </c>
      <c r="P46" s="8">
        <f t="shared" si="0"/>
        <v>66</v>
      </c>
      <c r="Q46" s="27">
        <f t="shared" si="1"/>
        <v>-6.8888888888888857</v>
      </c>
    </row>
    <row r="47" spans="1:17" ht="15" customHeight="1" x14ac:dyDescent="0.2">
      <c r="A47" s="4" t="s">
        <v>618</v>
      </c>
      <c r="B47" s="4" t="s">
        <v>455</v>
      </c>
      <c r="C47" s="7">
        <v>2</v>
      </c>
      <c r="D47" s="28">
        <v>189.3</v>
      </c>
      <c r="E47" s="13">
        <v>190</v>
      </c>
      <c r="F47" s="13">
        <v>195</v>
      </c>
      <c r="G47" s="13">
        <v>191</v>
      </c>
      <c r="H47" s="13">
        <v>195</v>
      </c>
      <c r="I47" s="13">
        <v>193</v>
      </c>
      <c r="J47" s="13">
        <v>193</v>
      </c>
      <c r="K47" s="13">
        <v>195</v>
      </c>
      <c r="L47" s="13">
        <v>191</v>
      </c>
      <c r="M47" s="13">
        <v>196</v>
      </c>
      <c r="N47" s="13">
        <v>192</v>
      </c>
      <c r="O47" s="26">
        <f>IF(SUM(E47:N47)&lt;&gt;0,AVERAGE(E47:N47),"")</f>
        <v>193.1</v>
      </c>
      <c r="P47" s="8">
        <f t="shared" si="0"/>
        <v>5</v>
      </c>
      <c r="Q47" s="27">
        <f t="shared" si="1"/>
        <v>3.7999999999999829</v>
      </c>
    </row>
    <row r="48" spans="1:17" ht="15" customHeight="1" x14ac:dyDescent="0.2">
      <c r="A48" s="4" t="s">
        <v>646</v>
      </c>
      <c r="B48" s="4" t="s">
        <v>455</v>
      </c>
      <c r="C48" s="7">
        <v>8</v>
      </c>
      <c r="D48" s="28">
        <v>165.2</v>
      </c>
      <c r="E48" s="13">
        <v>188</v>
      </c>
      <c r="F48" s="13">
        <v>175</v>
      </c>
      <c r="G48" s="13">
        <v>173</v>
      </c>
      <c r="H48" s="13">
        <v>180</v>
      </c>
      <c r="I48" s="13">
        <v>184</v>
      </c>
      <c r="J48" s="13">
        <v>156</v>
      </c>
      <c r="K48" s="13">
        <v>173</v>
      </c>
      <c r="L48" s="13">
        <v>156</v>
      </c>
      <c r="M48" s="13">
        <v>180</v>
      </c>
      <c r="N48" s="13">
        <v>183</v>
      </c>
      <c r="O48" s="26">
        <f>IF(SUM(E48:N48)&lt;&gt;0,AVERAGE(E48:N48),"")</f>
        <v>174.8</v>
      </c>
      <c r="P48" s="8">
        <f t="shared" si="0"/>
        <v>46</v>
      </c>
      <c r="Q48" s="27">
        <f t="shared" si="1"/>
        <v>9.6000000000000227</v>
      </c>
    </row>
    <row r="49" spans="1:17" ht="15" customHeight="1" x14ac:dyDescent="0.2">
      <c r="A49" s="4" t="s">
        <v>652</v>
      </c>
      <c r="B49" s="4" t="s">
        <v>455</v>
      </c>
      <c r="C49" s="7">
        <v>9</v>
      </c>
      <c r="D49" s="28">
        <v>156.5</v>
      </c>
      <c r="E49" s="13">
        <v>165</v>
      </c>
      <c r="F49" s="13">
        <v>170</v>
      </c>
      <c r="G49" s="13">
        <v>170</v>
      </c>
      <c r="H49" s="13">
        <v>177</v>
      </c>
      <c r="I49" s="13">
        <v>161</v>
      </c>
      <c r="J49" s="13">
        <v>165</v>
      </c>
      <c r="K49" s="13">
        <v>165</v>
      </c>
      <c r="L49" s="13">
        <v>136</v>
      </c>
      <c r="M49" s="13">
        <v>169</v>
      </c>
      <c r="N49" s="13">
        <v>154</v>
      </c>
      <c r="O49" s="26">
        <f>IF(SUM(E49:N49)&lt;&gt;0,AVERAGE(E49:N49),"")</f>
        <v>163.19999999999999</v>
      </c>
      <c r="P49" s="8">
        <f t="shared" si="0"/>
        <v>63</v>
      </c>
      <c r="Q49" s="27">
        <f t="shared" si="1"/>
        <v>6.6999999999999886</v>
      </c>
    </row>
    <row r="50" spans="1:17" ht="15" customHeight="1" x14ac:dyDescent="0.2">
      <c r="A50" s="4" t="s">
        <v>622</v>
      </c>
      <c r="B50" s="4" t="s">
        <v>310</v>
      </c>
      <c r="C50" s="7">
        <v>3</v>
      </c>
      <c r="D50" s="28">
        <v>185.7</v>
      </c>
      <c r="E50" s="13">
        <v>183</v>
      </c>
      <c r="F50" s="13">
        <v>188</v>
      </c>
      <c r="G50" s="13">
        <v>188</v>
      </c>
      <c r="H50" s="13">
        <v>186</v>
      </c>
      <c r="I50" s="13">
        <v>184</v>
      </c>
      <c r="J50" s="13">
        <v>186</v>
      </c>
      <c r="K50" s="13">
        <v>180</v>
      </c>
      <c r="L50" s="13">
        <v>182</v>
      </c>
      <c r="M50" s="13">
        <v>184</v>
      </c>
      <c r="N50" s="13">
        <v>182</v>
      </c>
      <c r="O50" s="26">
        <f>IF(SUM(E50:N50)&lt;&gt;0,AVERAGE(E50:N50),"")</f>
        <v>184.3</v>
      </c>
      <c r="P50" s="8">
        <f t="shared" si="0"/>
        <v>24</v>
      </c>
      <c r="Q50" s="27">
        <f t="shared" si="1"/>
        <v>-1.3999999999999773</v>
      </c>
    </row>
    <row r="51" spans="1:17" ht="15" customHeight="1" x14ac:dyDescent="0.2">
      <c r="A51" s="4" t="s">
        <v>295</v>
      </c>
      <c r="B51" s="4" t="s">
        <v>162</v>
      </c>
      <c r="C51" s="7">
        <v>6</v>
      </c>
      <c r="D51" s="28">
        <v>178</v>
      </c>
      <c r="E51" s="13">
        <v>182</v>
      </c>
      <c r="F51" s="13">
        <v>186</v>
      </c>
      <c r="G51" s="13">
        <v>186</v>
      </c>
      <c r="H51" s="13">
        <v>185</v>
      </c>
      <c r="I51" s="13"/>
      <c r="J51" s="13"/>
      <c r="K51" s="13">
        <v>188</v>
      </c>
      <c r="L51" s="13">
        <v>187</v>
      </c>
      <c r="M51" s="13"/>
      <c r="N51" s="13"/>
      <c r="O51" s="26">
        <f>IF(SUM(E51:N51)&lt;&gt;0,AVERAGE(E51:N51),"")</f>
        <v>185.66666666666666</v>
      </c>
      <c r="P51" s="8">
        <f t="shared" si="0"/>
        <v>20</v>
      </c>
      <c r="Q51" s="27">
        <f t="shared" si="1"/>
        <v>7.6666666666666572</v>
      </c>
    </row>
    <row r="52" spans="1:17" ht="15" customHeight="1" x14ac:dyDescent="0.2">
      <c r="A52" s="4" t="s">
        <v>511</v>
      </c>
      <c r="B52" s="4" t="s">
        <v>118</v>
      </c>
      <c r="C52" s="7">
        <v>2</v>
      </c>
      <c r="D52" s="28">
        <v>188</v>
      </c>
      <c r="E52" s="13">
        <v>190</v>
      </c>
      <c r="F52" s="13">
        <v>182</v>
      </c>
      <c r="G52" s="13">
        <v>191</v>
      </c>
      <c r="H52" s="13">
        <v>177</v>
      </c>
      <c r="I52" s="13">
        <v>190</v>
      </c>
      <c r="J52" s="13">
        <v>181</v>
      </c>
      <c r="K52" s="13">
        <v>170</v>
      </c>
      <c r="L52" s="13">
        <v>186</v>
      </c>
      <c r="M52" s="13">
        <v>184</v>
      </c>
      <c r="N52" s="13">
        <v>187</v>
      </c>
      <c r="O52" s="26">
        <f>IF(SUM(E52:N52)&lt;&gt;0,AVERAGE(E52:N52),"")</f>
        <v>183.8</v>
      </c>
      <c r="P52" s="8">
        <f t="shared" si="0"/>
        <v>27</v>
      </c>
      <c r="Q52" s="27">
        <f t="shared" si="1"/>
        <v>-4.1999999999999886</v>
      </c>
    </row>
    <row r="53" spans="1:17" ht="15" customHeight="1" x14ac:dyDescent="0.2">
      <c r="A53" s="4" t="s">
        <v>260</v>
      </c>
      <c r="B53" s="4" t="s">
        <v>118</v>
      </c>
      <c r="C53" s="7">
        <v>5</v>
      </c>
      <c r="D53" s="28">
        <v>179.8</v>
      </c>
      <c r="E53" s="13">
        <v>178</v>
      </c>
      <c r="F53" s="13">
        <v>178</v>
      </c>
      <c r="G53" s="13">
        <v>183</v>
      </c>
      <c r="H53" s="13">
        <v>178</v>
      </c>
      <c r="I53" s="13">
        <v>172</v>
      </c>
      <c r="J53" s="13">
        <v>176</v>
      </c>
      <c r="K53" s="13">
        <v>185</v>
      </c>
      <c r="L53" s="13">
        <v>180</v>
      </c>
      <c r="M53" s="13">
        <v>180</v>
      </c>
      <c r="N53" s="13">
        <v>184</v>
      </c>
      <c r="O53" s="26">
        <f>IF(SUM(E53:N53)&lt;&gt;0,AVERAGE(E53:N53),"")</f>
        <v>179.4</v>
      </c>
      <c r="P53" s="8">
        <f t="shared" si="0"/>
        <v>36</v>
      </c>
      <c r="Q53" s="27">
        <f t="shared" si="1"/>
        <v>-0.40000000000000568</v>
      </c>
    </row>
    <row r="54" spans="1:17" ht="15" customHeight="1" x14ac:dyDescent="0.2">
      <c r="A54" s="4" t="s">
        <v>647</v>
      </c>
      <c r="B54" s="4" t="s">
        <v>118</v>
      </c>
      <c r="C54" s="7">
        <v>8</v>
      </c>
      <c r="D54" s="28">
        <v>164</v>
      </c>
      <c r="E54" s="13">
        <v>175</v>
      </c>
      <c r="F54" s="13">
        <v>166</v>
      </c>
      <c r="G54" s="13">
        <v>164</v>
      </c>
      <c r="H54" s="13">
        <v>174</v>
      </c>
      <c r="I54" s="13">
        <v>170</v>
      </c>
      <c r="J54" s="13">
        <v>166</v>
      </c>
      <c r="K54" s="13">
        <v>172</v>
      </c>
      <c r="L54" s="13">
        <v>176</v>
      </c>
      <c r="M54" s="13">
        <v>150</v>
      </c>
      <c r="N54" s="13">
        <v>160</v>
      </c>
      <c r="O54" s="26">
        <f>IF(SUM(E54:N54)&lt;&gt;0,AVERAGE(E54:N54),"")</f>
        <v>167.3</v>
      </c>
      <c r="P54" s="8">
        <f t="shared" si="0"/>
        <v>57</v>
      </c>
      <c r="Q54" s="27">
        <f t="shared" si="1"/>
        <v>3.3000000000000114</v>
      </c>
    </row>
    <row r="55" spans="1:17" ht="15" customHeight="1" x14ac:dyDescent="0.2">
      <c r="A55" s="4" t="s">
        <v>527</v>
      </c>
      <c r="B55" s="4" t="s">
        <v>496</v>
      </c>
      <c r="C55" s="7">
        <v>9</v>
      </c>
      <c r="D55" s="28">
        <v>152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>IF(SUM(E55:N55)&lt;&gt;0,AVERAGE(E55:N55),"")</f>
        <v/>
      </c>
      <c r="P55" s="8" t="str">
        <f t="shared" si="0"/>
        <v/>
      </c>
      <c r="Q55" s="27" t="str">
        <f t="shared" si="1"/>
        <v/>
      </c>
    </row>
    <row r="56" spans="1:17" ht="15" customHeight="1" x14ac:dyDescent="0.2">
      <c r="A56" s="4" t="s">
        <v>528</v>
      </c>
      <c r="B56" s="4" t="s">
        <v>496</v>
      </c>
      <c r="C56" s="7">
        <v>7</v>
      </c>
      <c r="D56" s="28">
        <v>168</v>
      </c>
      <c r="E56" s="13">
        <v>166</v>
      </c>
      <c r="F56" s="13">
        <v>185</v>
      </c>
      <c r="G56" s="13">
        <v>179</v>
      </c>
      <c r="H56" s="13">
        <v>177</v>
      </c>
      <c r="I56" s="13">
        <v>180</v>
      </c>
      <c r="J56" s="13">
        <v>170</v>
      </c>
      <c r="K56" s="13">
        <v>174</v>
      </c>
      <c r="L56" s="13">
        <v>173</v>
      </c>
      <c r="M56" s="13">
        <v>172</v>
      </c>
      <c r="N56" s="13">
        <v>182</v>
      </c>
      <c r="O56" s="26">
        <f>IF(SUM(E56:N56)&lt;&gt;0,AVERAGE(E56:N56),"")</f>
        <v>175.8</v>
      </c>
      <c r="P56" s="8">
        <f t="shared" si="0"/>
        <v>44</v>
      </c>
      <c r="Q56" s="27">
        <f t="shared" si="1"/>
        <v>7.8000000000000114</v>
      </c>
    </row>
    <row r="57" spans="1:17" ht="15" customHeight="1" x14ac:dyDescent="0.2">
      <c r="A57" s="4" t="s">
        <v>503</v>
      </c>
      <c r="B57" s="4" t="s">
        <v>496</v>
      </c>
      <c r="C57" s="7">
        <v>8</v>
      </c>
      <c r="D57" s="28">
        <v>164</v>
      </c>
      <c r="E57" s="13">
        <v>168</v>
      </c>
      <c r="F57" s="13">
        <v>167</v>
      </c>
      <c r="G57" s="13">
        <v>170</v>
      </c>
      <c r="H57" s="13">
        <v>146</v>
      </c>
      <c r="I57" s="13">
        <v>167</v>
      </c>
      <c r="J57" s="13">
        <v>164</v>
      </c>
      <c r="K57" s="13">
        <v>176</v>
      </c>
      <c r="L57" s="13">
        <v>158</v>
      </c>
      <c r="M57" s="13">
        <v>157</v>
      </c>
      <c r="N57" s="13">
        <v>162</v>
      </c>
      <c r="O57" s="26">
        <f>IF(SUM(E57:N57)&lt;&gt;0,AVERAGE(E57:N57),"")</f>
        <v>163.5</v>
      </c>
      <c r="P57" s="8">
        <f t="shared" si="0"/>
        <v>61</v>
      </c>
      <c r="Q57" s="27">
        <f t="shared" si="1"/>
        <v>-0.5</v>
      </c>
    </row>
    <row r="58" spans="1:17" ht="15" customHeight="1" x14ac:dyDescent="0.2">
      <c r="A58" s="4" t="s">
        <v>526</v>
      </c>
      <c r="B58" s="4" t="s">
        <v>496</v>
      </c>
      <c r="C58" s="7">
        <v>9</v>
      </c>
      <c r="D58" s="28">
        <v>158</v>
      </c>
      <c r="E58" s="13">
        <v>136</v>
      </c>
      <c r="F58" s="13">
        <v>161</v>
      </c>
      <c r="G58" s="13">
        <v>157</v>
      </c>
      <c r="H58" s="13">
        <v>166</v>
      </c>
      <c r="I58" s="13">
        <v>165</v>
      </c>
      <c r="J58" s="13"/>
      <c r="K58" s="13"/>
      <c r="L58" s="13"/>
      <c r="M58" s="13"/>
      <c r="N58" s="13"/>
      <c r="O58" s="26">
        <f>IF(SUM(E58:N58)&lt;&gt;0,AVERAGE(E58:N58),"")</f>
        <v>157</v>
      </c>
      <c r="P58" s="8">
        <f t="shared" si="0"/>
        <v>69</v>
      </c>
      <c r="Q58" s="27">
        <f t="shared" si="1"/>
        <v>-1</v>
      </c>
    </row>
    <row r="59" spans="1:17" ht="15" customHeight="1" x14ac:dyDescent="0.2">
      <c r="A59" s="4" t="s">
        <v>561</v>
      </c>
      <c r="B59" s="4" t="s">
        <v>496</v>
      </c>
      <c r="C59" s="7">
        <v>9</v>
      </c>
      <c r="D59" s="28">
        <v>152</v>
      </c>
      <c r="E59" s="13"/>
      <c r="F59" s="13"/>
      <c r="G59" s="13"/>
      <c r="H59" s="13">
        <v>106</v>
      </c>
      <c r="I59" s="13">
        <v>161</v>
      </c>
      <c r="J59" s="13">
        <v>178</v>
      </c>
      <c r="K59" s="13">
        <v>165</v>
      </c>
      <c r="L59" s="13">
        <v>128</v>
      </c>
      <c r="M59" s="13">
        <v>159</v>
      </c>
      <c r="N59" s="13"/>
      <c r="O59" s="26">
        <f>IF(SUM(E59:N59)&lt;&gt;0,AVERAGE(E59:N59),"")</f>
        <v>149.5</v>
      </c>
      <c r="P59" s="8">
        <f t="shared" si="0"/>
        <v>70</v>
      </c>
      <c r="Q59" s="27">
        <f t="shared" si="1"/>
        <v>-2.5</v>
      </c>
    </row>
    <row r="60" spans="1:17" ht="15" customHeight="1" x14ac:dyDescent="0.2">
      <c r="A60" s="4" t="s">
        <v>549</v>
      </c>
      <c r="B60" s="4" t="s">
        <v>496</v>
      </c>
      <c r="C60" s="7">
        <v>9</v>
      </c>
      <c r="D60" s="28">
        <v>156</v>
      </c>
      <c r="E60" s="13">
        <v>130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130</v>
      </c>
      <c r="P60" s="8">
        <f t="shared" si="0"/>
        <v>71</v>
      </c>
      <c r="Q60" s="27">
        <f t="shared" si="1"/>
        <v>-26</v>
      </c>
    </row>
    <row r="61" spans="1:17" ht="15" customHeight="1" x14ac:dyDescent="0.2">
      <c r="A61" s="4" t="s">
        <v>495</v>
      </c>
      <c r="B61" s="4" t="s">
        <v>496</v>
      </c>
      <c r="C61" s="7">
        <v>6</v>
      </c>
      <c r="D61" s="28">
        <v>174</v>
      </c>
      <c r="E61" s="13"/>
      <c r="F61" s="13"/>
      <c r="G61" s="13"/>
      <c r="H61" s="13">
        <v>121</v>
      </c>
      <c r="I61" s="13"/>
      <c r="J61" s="13"/>
      <c r="K61" s="13"/>
      <c r="L61" s="13"/>
      <c r="M61" s="13"/>
      <c r="N61" s="13"/>
      <c r="O61" s="26">
        <f>IF(SUM(E61:N61)&lt;&gt;0,AVERAGE(E61:N61),"")</f>
        <v>121</v>
      </c>
      <c r="P61" s="8">
        <f t="shared" si="0"/>
        <v>72</v>
      </c>
      <c r="Q61" s="27">
        <f t="shared" si="1"/>
        <v>-53</v>
      </c>
    </row>
    <row r="62" spans="1:17" ht="15" customHeight="1" x14ac:dyDescent="0.2">
      <c r="A62" s="4" t="s">
        <v>627</v>
      </c>
      <c r="B62" s="4" t="s">
        <v>108</v>
      </c>
      <c r="C62" s="7">
        <v>4</v>
      </c>
      <c r="D62" s="28">
        <v>182.8</v>
      </c>
      <c r="E62" s="13">
        <v>192</v>
      </c>
      <c r="F62" s="13">
        <v>185</v>
      </c>
      <c r="G62" s="13">
        <v>190</v>
      </c>
      <c r="H62" s="13">
        <v>177</v>
      </c>
      <c r="I62" s="13">
        <v>178</v>
      </c>
      <c r="J62" s="13">
        <v>187</v>
      </c>
      <c r="K62" s="13">
        <v>181</v>
      </c>
      <c r="L62" s="13">
        <v>180</v>
      </c>
      <c r="M62" s="13">
        <v>184</v>
      </c>
      <c r="N62" s="13">
        <v>189</v>
      </c>
      <c r="O62" s="26">
        <f>IF(SUM(E62:N62)&lt;&gt;0,AVERAGE(E62:N62),"")</f>
        <v>184.3</v>
      </c>
      <c r="P62" s="8">
        <f t="shared" si="0"/>
        <v>24</v>
      </c>
      <c r="Q62" s="27">
        <f t="shared" si="1"/>
        <v>1.5</v>
      </c>
    </row>
    <row r="63" spans="1:17" ht="15" customHeight="1" x14ac:dyDescent="0.2">
      <c r="A63" s="4" t="s">
        <v>649</v>
      </c>
      <c r="B63" s="4" t="s">
        <v>297</v>
      </c>
      <c r="C63" s="7">
        <v>8</v>
      </c>
      <c r="D63" s="28">
        <v>160.80000000000001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>IF(SUM(E63:N63)&lt;&gt;0,AVERAGE(E63:N63),"")</f>
        <v/>
      </c>
      <c r="P63" s="8" t="str">
        <f t="shared" si="0"/>
        <v/>
      </c>
      <c r="Q63" s="27" t="str">
        <f t="shared" si="1"/>
        <v/>
      </c>
    </row>
    <row r="64" spans="1:17" ht="15" customHeight="1" x14ac:dyDescent="0.2">
      <c r="A64" s="4" t="s">
        <v>479</v>
      </c>
      <c r="B64" s="4" t="s">
        <v>297</v>
      </c>
      <c r="C64" s="7">
        <v>9</v>
      </c>
      <c r="D64" s="28">
        <v>139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>IF(SUM(E64:N64)&lt;&gt;0,AVERAGE(E64:N64),"")</f>
        <v/>
      </c>
      <c r="P64" s="8" t="str">
        <f t="shared" si="0"/>
        <v/>
      </c>
      <c r="Q64" s="27" t="str">
        <f t="shared" si="1"/>
        <v/>
      </c>
    </row>
    <row r="65" spans="1:17" ht="15" customHeight="1" x14ac:dyDescent="0.2">
      <c r="A65" s="4" t="s">
        <v>621</v>
      </c>
      <c r="B65" s="4" t="s">
        <v>297</v>
      </c>
      <c r="C65" s="7">
        <v>2</v>
      </c>
      <c r="D65" s="28">
        <v>187.6</v>
      </c>
      <c r="E65" s="13">
        <v>180</v>
      </c>
      <c r="F65" s="13">
        <v>180</v>
      </c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180</v>
      </c>
      <c r="P65" s="8">
        <f t="shared" si="0"/>
        <v>34</v>
      </c>
      <c r="Q65" s="27">
        <f t="shared" si="1"/>
        <v>-7.5999999999999943</v>
      </c>
    </row>
    <row r="66" spans="1:17" ht="15" customHeight="1" x14ac:dyDescent="0.2">
      <c r="A66" s="4" t="s">
        <v>477</v>
      </c>
      <c r="B66" s="4" t="s">
        <v>297</v>
      </c>
      <c r="C66" s="7">
        <v>6</v>
      </c>
      <c r="D66" s="28">
        <v>173</v>
      </c>
      <c r="E66" s="13">
        <v>172</v>
      </c>
      <c r="F66" s="13">
        <v>176</v>
      </c>
      <c r="G66" s="13">
        <v>173</v>
      </c>
      <c r="H66" s="13">
        <v>177</v>
      </c>
      <c r="I66" s="13">
        <v>184</v>
      </c>
      <c r="J66" s="13">
        <v>181</v>
      </c>
      <c r="K66" s="13">
        <v>177</v>
      </c>
      <c r="L66" s="13">
        <v>185</v>
      </c>
      <c r="M66" s="13">
        <v>178</v>
      </c>
      <c r="N66" s="13">
        <v>182</v>
      </c>
      <c r="O66" s="26">
        <f>IF(SUM(E66:N66)&lt;&gt;0,AVERAGE(E66:N66),"")</f>
        <v>178.5</v>
      </c>
      <c r="P66" s="8">
        <f t="shared" si="0"/>
        <v>37</v>
      </c>
      <c r="Q66" s="27">
        <f t="shared" si="1"/>
        <v>5.5</v>
      </c>
    </row>
    <row r="67" spans="1:17" ht="15" customHeight="1" x14ac:dyDescent="0.2">
      <c r="A67" s="4" t="s">
        <v>624</v>
      </c>
      <c r="B67" s="4" t="s">
        <v>297</v>
      </c>
      <c r="C67" s="7">
        <v>3</v>
      </c>
      <c r="D67" s="28">
        <v>183.6</v>
      </c>
      <c r="E67" s="13">
        <v>180</v>
      </c>
      <c r="F67" s="13">
        <v>175</v>
      </c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177.5</v>
      </c>
      <c r="P67" s="8">
        <f t="shared" si="0"/>
        <v>40</v>
      </c>
      <c r="Q67" s="27">
        <f t="shared" si="1"/>
        <v>-6.0999999999999943</v>
      </c>
    </row>
    <row r="68" spans="1:17" ht="15" customHeight="1" x14ac:dyDescent="0.2">
      <c r="A68" s="4" t="s">
        <v>499</v>
      </c>
      <c r="B68" s="4" t="s">
        <v>297</v>
      </c>
      <c r="C68" s="7">
        <v>5</v>
      </c>
      <c r="D68" s="28">
        <v>179.3</v>
      </c>
      <c r="E68" s="13">
        <v>177</v>
      </c>
      <c r="F68" s="13">
        <v>172</v>
      </c>
      <c r="G68" s="13">
        <v>168</v>
      </c>
      <c r="H68" s="13">
        <v>174</v>
      </c>
      <c r="I68" s="13">
        <v>180</v>
      </c>
      <c r="J68" s="13">
        <v>171</v>
      </c>
      <c r="K68" s="13">
        <v>175</v>
      </c>
      <c r="L68" s="13">
        <v>173</v>
      </c>
      <c r="M68" s="13">
        <v>179</v>
      </c>
      <c r="N68" s="13">
        <v>177</v>
      </c>
      <c r="O68" s="26">
        <f>IF(SUM(E68:N68)&lt;&gt;0,AVERAGE(E68:N68),"")</f>
        <v>174.6</v>
      </c>
      <c r="P68" s="8">
        <f t="shared" si="0"/>
        <v>47</v>
      </c>
      <c r="Q68" s="27">
        <f t="shared" si="1"/>
        <v>-4.7000000000000171</v>
      </c>
    </row>
    <row r="69" spans="1:17" ht="15" customHeight="1" x14ac:dyDescent="0.2">
      <c r="A69" s="4" t="s">
        <v>630</v>
      </c>
      <c r="B69" s="4" t="s">
        <v>297</v>
      </c>
      <c r="C69" s="7">
        <v>4</v>
      </c>
      <c r="D69" s="28">
        <v>182.3</v>
      </c>
      <c r="E69" s="13">
        <v>190</v>
      </c>
      <c r="F69" s="13">
        <v>173</v>
      </c>
      <c r="G69" s="13">
        <v>177</v>
      </c>
      <c r="H69" s="13">
        <v>168</v>
      </c>
      <c r="I69" s="13">
        <v>173</v>
      </c>
      <c r="J69" s="13">
        <v>159</v>
      </c>
      <c r="K69" s="13">
        <v>170</v>
      </c>
      <c r="L69" s="13">
        <v>164</v>
      </c>
      <c r="M69" s="13">
        <v>154</v>
      </c>
      <c r="N69" s="13">
        <v>146</v>
      </c>
      <c r="O69" s="26">
        <f>IF(SUM(E69:N69)&lt;&gt;0,AVERAGE(E69:N69),"")</f>
        <v>167.4</v>
      </c>
      <c r="P69" s="8">
        <f t="shared" ref="P69:P79" si="2">IF(COUNT($E69:$N69)&gt;0,RANK($O69,$O$4:$O$79),"")</f>
        <v>56</v>
      </c>
      <c r="Q69" s="27">
        <f t="shared" ref="Q69:Q79" si="3">IF(D69&gt;0,IF(O69&lt;&gt;"",O69-D69,""),"")</f>
        <v>-14.900000000000006</v>
      </c>
    </row>
    <row r="70" spans="1:17" ht="15" customHeight="1" x14ac:dyDescent="0.2">
      <c r="A70" s="4" t="s">
        <v>616</v>
      </c>
      <c r="B70" s="4" t="s">
        <v>96</v>
      </c>
      <c r="C70" s="7">
        <v>1</v>
      </c>
      <c r="D70" s="28">
        <v>191</v>
      </c>
      <c r="E70" s="13">
        <v>190</v>
      </c>
      <c r="F70" s="13">
        <v>190</v>
      </c>
      <c r="G70" s="13">
        <v>190</v>
      </c>
      <c r="H70" s="13">
        <v>191</v>
      </c>
      <c r="I70" s="13">
        <v>185</v>
      </c>
      <c r="J70" s="13">
        <v>191</v>
      </c>
      <c r="K70" s="13">
        <v>194</v>
      </c>
      <c r="L70" s="13">
        <v>189</v>
      </c>
      <c r="M70" s="13">
        <v>191</v>
      </c>
      <c r="N70" s="13">
        <v>184</v>
      </c>
      <c r="O70" s="26">
        <f>IF(SUM(E70:N70)&lt;&gt;0,AVERAGE(E70:N70),"")</f>
        <v>189.5</v>
      </c>
      <c r="P70" s="8">
        <f t="shared" si="2"/>
        <v>11</v>
      </c>
      <c r="Q70" s="27">
        <f t="shared" si="3"/>
        <v>-1.5</v>
      </c>
    </row>
    <row r="71" spans="1:17" ht="15" customHeight="1" x14ac:dyDescent="0.2">
      <c r="A71" s="4" t="s">
        <v>628</v>
      </c>
      <c r="B71" s="4" t="s">
        <v>96</v>
      </c>
      <c r="C71" s="7">
        <v>4</v>
      </c>
      <c r="D71" s="28">
        <v>182.8</v>
      </c>
      <c r="E71" s="13">
        <v>190</v>
      </c>
      <c r="F71" s="13">
        <v>181</v>
      </c>
      <c r="G71" s="13">
        <v>187</v>
      </c>
      <c r="H71" s="13">
        <v>190</v>
      </c>
      <c r="I71" s="13">
        <v>185</v>
      </c>
      <c r="J71" s="13">
        <v>184</v>
      </c>
      <c r="K71" s="13">
        <v>184</v>
      </c>
      <c r="L71" s="13">
        <v>181</v>
      </c>
      <c r="M71" s="13">
        <v>170</v>
      </c>
      <c r="N71" s="13">
        <v>171</v>
      </c>
      <c r="O71" s="26">
        <f>IF(SUM(E71:N71)&lt;&gt;0,AVERAGE(E71:N71),"")</f>
        <v>182.3</v>
      </c>
      <c r="P71" s="8">
        <f t="shared" si="2"/>
        <v>29</v>
      </c>
      <c r="Q71" s="27">
        <f t="shared" si="3"/>
        <v>-0.5</v>
      </c>
    </row>
    <row r="72" spans="1:17" ht="15" customHeight="1" x14ac:dyDescent="0.2">
      <c r="A72" s="4" t="s">
        <v>645</v>
      </c>
      <c r="B72" s="4" t="s">
        <v>96</v>
      </c>
      <c r="C72" s="7">
        <v>8</v>
      </c>
      <c r="D72" s="28">
        <v>166</v>
      </c>
      <c r="E72" s="13">
        <v>172</v>
      </c>
      <c r="F72" s="13">
        <v>176</v>
      </c>
      <c r="G72" s="13">
        <v>173</v>
      </c>
      <c r="H72" s="13">
        <v>183</v>
      </c>
      <c r="I72" s="13">
        <v>182</v>
      </c>
      <c r="J72" s="13">
        <v>182</v>
      </c>
      <c r="K72" s="13">
        <v>183</v>
      </c>
      <c r="L72" s="13">
        <v>175</v>
      </c>
      <c r="M72" s="13">
        <v>178</v>
      </c>
      <c r="N72" s="13">
        <v>168</v>
      </c>
      <c r="O72" s="26">
        <f>IF(SUM(E72:N72)&lt;&gt;0,AVERAGE(E72:N72),"")</f>
        <v>177.2</v>
      </c>
      <c r="P72" s="8">
        <f t="shared" si="2"/>
        <v>41</v>
      </c>
      <c r="Q72" s="27">
        <f t="shared" si="3"/>
        <v>11.199999999999989</v>
      </c>
    </row>
    <row r="73" spans="1:17" ht="15" customHeight="1" x14ac:dyDescent="0.2">
      <c r="A73" s="4" t="s">
        <v>650</v>
      </c>
      <c r="B73" s="4" t="s">
        <v>96</v>
      </c>
      <c r="C73" s="7">
        <v>8</v>
      </c>
      <c r="D73" s="28">
        <v>159.80000000000001</v>
      </c>
      <c r="E73" s="13">
        <v>112</v>
      </c>
      <c r="F73" s="13">
        <v>156</v>
      </c>
      <c r="G73" s="13">
        <v>169</v>
      </c>
      <c r="H73" s="13">
        <v>170</v>
      </c>
      <c r="I73" s="13">
        <v>167</v>
      </c>
      <c r="J73" s="13">
        <v>170</v>
      </c>
      <c r="K73" s="13">
        <v>165</v>
      </c>
      <c r="L73" s="13">
        <v>173</v>
      </c>
      <c r="M73" s="13">
        <v>173</v>
      </c>
      <c r="N73" s="13">
        <v>176</v>
      </c>
      <c r="O73" s="26">
        <f>IF(SUM(E73:N73)&lt;&gt;0,AVERAGE(E73:N73),"")</f>
        <v>163.1</v>
      </c>
      <c r="P73" s="8">
        <f t="shared" si="2"/>
        <v>64</v>
      </c>
      <c r="Q73" s="27">
        <f t="shared" si="3"/>
        <v>3.2999999999999829</v>
      </c>
    </row>
    <row r="74" spans="1:17" ht="15" customHeight="1" x14ac:dyDescent="0.2">
      <c r="A74" s="4" t="s">
        <v>585</v>
      </c>
      <c r="B74" s="4" t="s">
        <v>220</v>
      </c>
      <c r="C74" s="7">
        <v>1</v>
      </c>
      <c r="D74" s="28">
        <v>198.5</v>
      </c>
      <c r="E74" s="13">
        <v>199</v>
      </c>
      <c r="F74" s="13">
        <v>196</v>
      </c>
      <c r="G74" s="13">
        <v>195</v>
      </c>
      <c r="H74" s="13">
        <v>196</v>
      </c>
      <c r="I74" s="13">
        <v>195</v>
      </c>
      <c r="J74" s="13">
        <v>193</v>
      </c>
      <c r="K74" s="13">
        <v>194</v>
      </c>
      <c r="L74" s="13">
        <v>200</v>
      </c>
      <c r="M74" s="13">
        <v>196</v>
      </c>
      <c r="N74" s="13">
        <v>199</v>
      </c>
      <c r="O74" s="26">
        <f>IF(SUM(E74:N74)&lt;&gt;0,AVERAGE(E74:N74),"")</f>
        <v>196.3</v>
      </c>
      <c r="P74" s="8">
        <f t="shared" si="2"/>
        <v>1</v>
      </c>
      <c r="Q74" s="27">
        <f t="shared" si="3"/>
        <v>-2.1999999999999886</v>
      </c>
    </row>
    <row r="75" spans="1:17" ht="15" customHeight="1" x14ac:dyDescent="0.2">
      <c r="A75" s="4" t="s">
        <v>527</v>
      </c>
      <c r="B75" s="4" t="s">
        <v>220</v>
      </c>
      <c r="C75" s="7">
        <v>2</v>
      </c>
      <c r="D75" s="28">
        <v>188</v>
      </c>
      <c r="E75" s="13">
        <v>191</v>
      </c>
      <c r="F75" s="13">
        <v>191</v>
      </c>
      <c r="G75" s="13">
        <v>195</v>
      </c>
      <c r="H75" s="13">
        <v>188</v>
      </c>
      <c r="I75" s="13">
        <v>193</v>
      </c>
      <c r="J75" s="13">
        <v>183</v>
      </c>
      <c r="K75" s="13">
        <v>188</v>
      </c>
      <c r="L75" s="13">
        <v>193</v>
      </c>
      <c r="M75" s="13">
        <v>191</v>
      </c>
      <c r="N75" s="13">
        <v>189</v>
      </c>
      <c r="O75" s="26">
        <f>IF(SUM(E75:N75)&lt;&gt;0,AVERAGE(E75:N75),"")</f>
        <v>190.2</v>
      </c>
      <c r="P75" s="8">
        <f t="shared" si="2"/>
        <v>9</v>
      </c>
      <c r="Q75" s="27">
        <f t="shared" si="3"/>
        <v>2.1999999999999886</v>
      </c>
    </row>
    <row r="76" spans="1:17" ht="15" customHeight="1" x14ac:dyDescent="0.2">
      <c r="A76" s="4" t="s">
        <v>626</v>
      </c>
      <c r="B76" s="4" t="s">
        <v>220</v>
      </c>
      <c r="C76" s="7">
        <v>3</v>
      </c>
      <c r="D76" s="28">
        <v>183.3</v>
      </c>
      <c r="E76" s="13">
        <v>183</v>
      </c>
      <c r="F76" s="13">
        <v>183</v>
      </c>
      <c r="G76" s="13">
        <v>179</v>
      </c>
      <c r="H76" s="13">
        <v>186</v>
      </c>
      <c r="I76" s="13">
        <v>190</v>
      </c>
      <c r="J76" s="13">
        <v>190</v>
      </c>
      <c r="K76" s="13">
        <v>189</v>
      </c>
      <c r="L76" s="13">
        <v>191</v>
      </c>
      <c r="M76" s="13">
        <v>175</v>
      </c>
      <c r="N76" s="13">
        <v>184</v>
      </c>
      <c r="O76" s="26">
        <f>IF(SUM(E76:N76)&lt;&gt;0,AVERAGE(E76:N76),"")</f>
        <v>185</v>
      </c>
      <c r="P76" s="8">
        <f t="shared" si="2"/>
        <v>22</v>
      </c>
      <c r="Q76" s="27">
        <f t="shared" si="3"/>
        <v>1.6999999999999886</v>
      </c>
    </row>
    <row r="77" spans="1:17" ht="15" customHeight="1" x14ac:dyDescent="0.2">
      <c r="A77" s="4" t="s">
        <v>591</v>
      </c>
      <c r="B77" s="4" t="s">
        <v>220</v>
      </c>
      <c r="C77" s="7">
        <v>1</v>
      </c>
      <c r="D77" s="28">
        <v>194</v>
      </c>
      <c r="E77" s="34">
        <v>182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182</v>
      </c>
      <c r="P77" s="8">
        <f t="shared" si="2"/>
        <v>31</v>
      </c>
      <c r="Q77" s="27">
        <f t="shared" si="3"/>
        <v>-12</v>
      </c>
    </row>
    <row r="78" spans="1:17" ht="15" customHeight="1" x14ac:dyDescent="0.2">
      <c r="A78" s="4" t="s">
        <v>186</v>
      </c>
      <c r="B78" s="4" t="s">
        <v>220</v>
      </c>
      <c r="C78" s="7">
        <v>5</v>
      </c>
      <c r="D78" s="28">
        <v>179.5</v>
      </c>
      <c r="E78" s="13">
        <v>175</v>
      </c>
      <c r="F78" s="13">
        <v>174</v>
      </c>
      <c r="G78" s="13">
        <v>180</v>
      </c>
      <c r="H78" s="13">
        <v>189</v>
      </c>
      <c r="I78" s="13">
        <v>179</v>
      </c>
      <c r="J78" s="13">
        <v>179</v>
      </c>
      <c r="K78" s="13">
        <v>176</v>
      </c>
      <c r="L78" s="13">
        <v>183</v>
      </c>
      <c r="M78" s="13">
        <v>182</v>
      </c>
      <c r="N78" s="13">
        <v>164</v>
      </c>
      <c r="O78" s="26">
        <f>IF(SUM(E78:N78)&lt;&gt;0,AVERAGE(E78:N78),"")</f>
        <v>178.1</v>
      </c>
      <c r="P78" s="8">
        <f t="shared" si="2"/>
        <v>38</v>
      </c>
      <c r="Q78" s="27">
        <f t="shared" si="3"/>
        <v>-1.4000000000000057</v>
      </c>
    </row>
    <row r="79" spans="1:17" ht="15" customHeight="1" x14ac:dyDescent="0.2">
      <c r="A79" s="4" t="s">
        <v>451</v>
      </c>
      <c r="B79" s="4" t="s">
        <v>220</v>
      </c>
      <c r="C79" s="7">
        <v>7</v>
      </c>
      <c r="D79" s="28">
        <v>167.7</v>
      </c>
      <c r="E79" s="13">
        <v>173</v>
      </c>
      <c r="F79" s="13">
        <v>173</v>
      </c>
      <c r="G79" s="13">
        <v>178</v>
      </c>
      <c r="H79" s="13">
        <v>176</v>
      </c>
      <c r="I79" s="13">
        <v>179</v>
      </c>
      <c r="J79" s="13">
        <v>170</v>
      </c>
      <c r="K79" s="13">
        <v>173</v>
      </c>
      <c r="L79" s="13">
        <v>169</v>
      </c>
      <c r="M79" s="13">
        <v>175</v>
      </c>
      <c r="N79" s="13">
        <v>184</v>
      </c>
      <c r="O79" s="26">
        <f>IF(SUM(E79:N79)&lt;&gt;0,AVERAGE(E79:N79),"")</f>
        <v>175</v>
      </c>
      <c r="P79" s="8">
        <f t="shared" si="2"/>
        <v>45</v>
      </c>
      <c r="Q79" s="27">
        <f t="shared" si="3"/>
        <v>7.3000000000000114</v>
      </c>
    </row>
  </sheetData>
  <sortState xmlns:xlrd2="http://schemas.microsoft.com/office/spreadsheetml/2017/richdata2" ref="A4:O79">
    <sortCondition ref="B7"/>
    <sortCondition descending="1" ref="O7"/>
    <sortCondition ref="C7"/>
  </sortState>
  <phoneticPr fontId="0" type="noConversion"/>
  <conditionalFormatting sqref="E4:N4">
    <cfRule type="cellIs" dxfId="151" priority="369" stopIfTrue="1" operator="equal">
      <formula>0</formula>
    </cfRule>
  </conditionalFormatting>
  <conditionalFormatting sqref="Q4">
    <cfRule type="cellIs" dxfId="150" priority="3" stopIfTrue="1" operator="lessThan">
      <formula>0</formula>
    </cfRule>
  </conditionalFormatting>
  <conditionalFormatting sqref="E5:N79">
    <cfRule type="cellIs" dxfId="149" priority="2" stopIfTrue="1" operator="equal">
      <formula>0</formula>
    </cfRule>
  </conditionalFormatting>
  <conditionalFormatting sqref="Q5:Q79">
    <cfRule type="cellIs" dxfId="148" priority="1" stopIfTrue="1" operator="lessThan">
      <formula>0</formula>
    </cfRule>
  </conditionalFormatting>
  <hyperlinks>
    <hyperlink ref="A2" location="'Index'!A2" tooltip="Go to the Index sheet" display="á" xr:uid="{B02BA344-3E8A-40BB-B46C-B1087B2190B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09F6-217F-4798-861C-A36DD8186911}">
  <sheetPr codeName="Sheet43">
    <tabColor theme="4" tint="0.39997558519241921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653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610</v>
      </c>
      <c r="B4" s="4" t="s">
        <v>604</v>
      </c>
      <c r="C4" s="7">
        <v>2</v>
      </c>
      <c r="D4" s="28">
        <v>169.3</v>
      </c>
      <c r="E4" s="13">
        <v>168</v>
      </c>
      <c r="F4" s="13">
        <v>180</v>
      </c>
      <c r="G4" s="13"/>
      <c r="H4" s="13">
        <v>169</v>
      </c>
      <c r="I4" s="13">
        <v>192</v>
      </c>
      <c r="J4" s="13">
        <v>156</v>
      </c>
      <c r="K4" s="13">
        <v>166</v>
      </c>
      <c r="L4" s="13"/>
      <c r="M4" s="13"/>
      <c r="N4" s="13"/>
      <c r="O4" s="26">
        <f>IF(SUM(E4:N4)&lt;&gt;0,AVERAGE(E4:N4),"")</f>
        <v>171.83333333333334</v>
      </c>
      <c r="P4" s="8">
        <f>IF(COUNT($E4:$N4)&gt;0,RANK($O4,$O$4:$O$17),"")</f>
        <v>13</v>
      </c>
      <c r="Q4" s="27">
        <f>IF(D4&gt;0,IF(O4&lt;&gt;"",O4-D4,""),"")</f>
        <v>2.5333333333333314</v>
      </c>
    </row>
    <row r="5" spans="1:18" ht="15" customHeight="1" x14ac:dyDescent="0.2">
      <c r="A5" s="4" t="s">
        <v>613</v>
      </c>
      <c r="B5" s="4" t="s">
        <v>294</v>
      </c>
      <c r="C5" s="7">
        <v>1</v>
      </c>
      <c r="D5" s="28">
        <v>195.6</v>
      </c>
      <c r="E5" s="13">
        <v>193</v>
      </c>
      <c r="F5" s="13">
        <v>192</v>
      </c>
      <c r="G5" s="13">
        <v>191</v>
      </c>
      <c r="H5" s="13">
        <v>194</v>
      </c>
      <c r="I5" s="13">
        <v>186</v>
      </c>
      <c r="J5" s="13">
        <v>190</v>
      </c>
      <c r="K5" s="13">
        <v>190</v>
      </c>
      <c r="L5" s="13">
        <v>190</v>
      </c>
      <c r="M5" s="13">
        <v>194</v>
      </c>
      <c r="N5" s="13">
        <v>190</v>
      </c>
      <c r="O5" s="26">
        <f>IF(SUM(E5:N5)&lt;&gt;0,AVERAGE(E5:N5),"")</f>
        <v>191</v>
      </c>
      <c r="P5" s="8">
        <f t="shared" ref="P5:P17" si="0">IF(COUNT($E5:$N5)&gt;0,RANK($O5,$O$4:$O$17),"")</f>
        <v>1</v>
      </c>
      <c r="Q5" s="27">
        <f t="shared" ref="Q5:Q17" si="1">IF(D5&gt;0,IF(O5&lt;&gt;"",O5-D5,""),"")</f>
        <v>-4.5999999999999943</v>
      </c>
    </row>
    <row r="6" spans="1:18" ht="15" customHeight="1" x14ac:dyDescent="0.2">
      <c r="A6" s="4" t="s">
        <v>617</v>
      </c>
      <c r="B6" s="4" t="s">
        <v>294</v>
      </c>
      <c r="C6" s="7">
        <v>1</v>
      </c>
      <c r="D6" s="28">
        <v>190.5</v>
      </c>
      <c r="E6" s="13">
        <v>193</v>
      </c>
      <c r="F6" s="13">
        <v>191</v>
      </c>
      <c r="G6" s="13">
        <v>191</v>
      </c>
      <c r="H6" s="13">
        <v>182</v>
      </c>
      <c r="I6" s="13">
        <v>187</v>
      </c>
      <c r="J6" s="13">
        <v>182</v>
      </c>
      <c r="K6" s="13">
        <v>189</v>
      </c>
      <c r="L6" s="13">
        <v>186</v>
      </c>
      <c r="M6" s="13">
        <v>184</v>
      </c>
      <c r="N6" s="13">
        <v>184</v>
      </c>
      <c r="O6" s="26">
        <f>IF(SUM(E6:N6)&lt;&gt;0,AVERAGE(E6:N6),"")</f>
        <v>186.9</v>
      </c>
      <c r="P6" s="8">
        <f t="shared" si="0"/>
        <v>4</v>
      </c>
      <c r="Q6" s="27">
        <f t="shared" si="1"/>
        <v>-3.5999999999999943</v>
      </c>
    </row>
    <row r="7" spans="1:18" ht="15" customHeight="1" x14ac:dyDescent="0.2">
      <c r="A7" s="4" t="s">
        <v>632</v>
      </c>
      <c r="B7" s="4" t="s">
        <v>317</v>
      </c>
      <c r="C7" s="7">
        <v>2</v>
      </c>
      <c r="D7" s="28">
        <v>181</v>
      </c>
      <c r="E7" s="13">
        <v>182</v>
      </c>
      <c r="F7" s="13">
        <v>179</v>
      </c>
      <c r="G7" s="13">
        <v>185</v>
      </c>
      <c r="H7" s="13">
        <v>182</v>
      </c>
      <c r="I7" s="13">
        <v>188</v>
      </c>
      <c r="J7" s="13">
        <v>180</v>
      </c>
      <c r="K7" s="13">
        <v>179</v>
      </c>
      <c r="L7" s="13">
        <v>186</v>
      </c>
      <c r="M7" s="13">
        <v>175</v>
      </c>
      <c r="N7" s="13">
        <v>179</v>
      </c>
      <c r="O7" s="26">
        <f>IF(SUM(E7:N7)&lt;&gt;0,AVERAGE(E7:N7),"")</f>
        <v>181.5</v>
      </c>
      <c r="P7" s="8">
        <f t="shared" si="0"/>
        <v>9</v>
      </c>
      <c r="Q7" s="27">
        <f t="shared" si="1"/>
        <v>0.5</v>
      </c>
    </row>
    <row r="8" spans="1:18" ht="15" customHeight="1" x14ac:dyDescent="0.2">
      <c r="A8" s="4" t="s">
        <v>596</v>
      </c>
      <c r="B8" s="4" t="s">
        <v>543</v>
      </c>
      <c r="C8" s="7">
        <v>1</v>
      </c>
      <c r="D8" s="28">
        <v>190.3</v>
      </c>
      <c r="E8" s="13">
        <v>193</v>
      </c>
      <c r="F8" s="13">
        <v>188</v>
      </c>
      <c r="G8" s="13">
        <v>193</v>
      </c>
      <c r="H8" s="13">
        <v>193</v>
      </c>
      <c r="I8" s="13">
        <v>186</v>
      </c>
      <c r="J8" s="13">
        <v>193</v>
      </c>
      <c r="K8" s="13">
        <v>187</v>
      </c>
      <c r="L8" s="13">
        <v>190</v>
      </c>
      <c r="M8" s="13">
        <v>196</v>
      </c>
      <c r="N8" s="13">
        <v>184</v>
      </c>
      <c r="O8" s="26">
        <f>IF(SUM(E8:N8)&lt;&gt;0,AVERAGE(E8:N8),"")</f>
        <v>190.3</v>
      </c>
      <c r="P8" s="8">
        <f t="shared" si="0"/>
        <v>2</v>
      </c>
      <c r="Q8" s="27">
        <f t="shared" si="1"/>
        <v>0</v>
      </c>
    </row>
    <row r="9" spans="1:18" ht="15" customHeight="1" x14ac:dyDescent="0.2">
      <c r="A9" s="4" t="s">
        <v>592</v>
      </c>
      <c r="B9" s="4" t="s">
        <v>543</v>
      </c>
      <c r="C9" s="7">
        <v>2</v>
      </c>
      <c r="D9" s="28">
        <v>181.3</v>
      </c>
      <c r="E9" s="13">
        <v>191</v>
      </c>
      <c r="F9" s="13">
        <v>181</v>
      </c>
      <c r="G9" s="13">
        <v>187</v>
      </c>
      <c r="H9" s="13">
        <v>189</v>
      </c>
      <c r="I9" s="13">
        <v>187</v>
      </c>
      <c r="J9" s="13">
        <v>188</v>
      </c>
      <c r="K9" s="13">
        <v>179</v>
      </c>
      <c r="L9" s="13">
        <v>184</v>
      </c>
      <c r="M9" s="13">
        <v>188</v>
      </c>
      <c r="N9" s="13">
        <v>189</v>
      </c>
      <c r="O9" s="26">
        <f>IF(SUM(E9:N9)&lt;&gt;0,AVERAGE(E9:N9),"")</f>
        <v>186.3</v>
      </c>
      <c r="P9" s="8">
        <f t="shared" si="0"/>
        <v>5</v>
      </c>
      <c r="Q9" s="27">
        <f t="shared" si="1"/>
        <v>5</v>
      </c>
    </row>
    <row r="10" spans="1:18" ht="15" customHeight="1" x14ac:dyDescent="0.2">
      <c r="A10" s="4" t="s">
        <v>627</v>
      </c>
      <c r="B10" s="4" t="s">
        <v>108</v>
      </c>
      <c r="C10" s="7">
        <v>1</v>
      </c>
      <c r="D10" s="28">
        <v>182.8</v>
      </c>
      <c r="E10" s="13">
        <v>192</v>
      </c>
      <c r="F10" s="13">
        <v>185</v>
      </c>
      <c r="G10" s="13">
        <v>190</v>
      </c>
      <c r="H10" s="13">
        <v>177</v>
      </c>
      <c r="I10" s="13">
        <v>178</v>
      </c>
      <c r="J10" s="13">
        <v>187</v>
      </c>
      <c r="K10" s="13">
        <v>181</v>
      </c>
      <c r="L10" s="13">
        <v>180</v>
      </c>
      <c r="M10" s="13">
        <v>184</v>
      </c>
      <c r="N10" s="13">
        <v>189</v>
      </c>
      <c r="O10" s="26">
        <f>IF(SUM(E10:N10)&lt;&gt;0,AVERAGE(E10:N10),"")</f>
        <v>184.3</v>
      </c>
      <c r="P10" s="8">
        <f t="shared" si="0"/>
        <v>6</v>
      </c>
      <c r="Q10" s="27">
        <f t="shared" si="1"/>
        <v>1.5</v>
      </c>
    </row>
    <row r="11" spans="1:18" ht="15" customHeight="1" x14ac:dyDescent="0.2">
      <c r="A11" s="4" t="s">
        <v>630</v>
      </c>
      <c r="B11" s="4" t="s">
        <v>297</v>
      </c>
      <c r="C11" s="7">
        <v>2</v>
      </c>
      <c r="D11" s="28">
        <v>182.3</v>
      </c>
      <c r="E11" s="13">
        <v>190</v>
      </c>
      <c r="F11" s="13">
        <v>173</v>
      </c>
      <c r="G11" s="13">
        <v>177</v>
      </c>
      <c r="H11" s="13">
        <v>168</v>
      </c>
      <c r="I11" s="13">
        <v>173</v>
      </c>
      <c r="J11" s="13">
        <v>159</v>
      </c>
      <c r="K11" s="13">
        <v>170</v>
      </c>
      <c r="L11" s="13">
        <v>164</v>
      </c>
      <c r="M11" s="13">
        <v>154</v>
      </c>
      <c r="N11" s="13">
        <v>146</v>
      </c>
      <c r="O11" s="26">
        <f>IF(SUM(E11:N11)&lt;&gt;0,AVERAGE(E11:N11),"")</f>
        <v>167.4</v>
      </c>
      <c r="P11" s="8">
        <f t="shared" si="0"/>
        <v>14</v>
      </c>
      <c r="Q11" s="27">
        <f t="shared" si="1"/>
        <v>-14.900000000000006</v>
      </c>
    </row>
    <row r="12" spans="1:18" ht="15" customHeight="1" x14ac:dyDescent="0.2">
      <c r="A12" s="4" t="s">
        <v>628</v>
      </c>
      <c r="B12" s="4" t="s">
        <v>96</v>
      </c>
      <c r="C12" s="7">
        <v>1</v>
      </c>
      <c r="D12" s="28">
        <v>182.8</v>
      </c>
      <c r="E12" s="13">
        <v>190</v>
      </c>
      <c r="F12" s="13">
        <v>181</v>
      </c>
      <c r="G12" s="13">
        <v>187</v>
      </c>
      <c r="H12" s="13">
        <v>190</v>
      </c>
      <c r="I12" s="13">
        <v>185</v>
      </c>
      <c r="J12" s="13">
        <v>184</v>
      </c>
      <c r="K12" s="13">
        <v>184</v>
      </c>
      <c r="L12" s="13">
        <v>181</v>
      </c>
      <c r="M12" s="13">
        <v>170</v>
      </c>
      <c r="N12" s="13">
        <v>171</v>
      </c>
      <c r="O12" s="26">
        <f>IF(SUM(E12:N12)&lt;&gt;0,AVERAGE(E12:N12),"")</f>
        <v>182.3</v>
      </c>
      <c r="P12" s="8">
        <f t="shared" si="0"/>
        <v>7</v>
      </c>
      <c r="Q12" s="27">
        <f t="shared" si="1"/>
        <v>-0.5</v>
      </c>
    </row>
    <row r="13" spans="1:18" ht="15" customHeight="1" x14ac:dyDescent="0.2">
      <c r="A13" s="4" t="s">
        <v>645</v>
      </c>
      <c r="B13" s="4" t="s">
        <v>96</v>
      </c>
      <c r="C13" s="7">
        <v>2</v>
      </c>
      <c r="D13" s="28">
        <v>166</v>
      </c>
      <c r="E13" s="13">
        <v>172</v>
      </c>
      <c r="F13" s="13">
        <v>176</v>
      </c>
      <c r="G13" s="13">
        <v>173</v>
      </c>
      <c r="H13" s="13">
        <v>183</v>
      </c>
      <c r="I13" s="13">
        <v>182</v>
      </c>
      <c r="J13" s="13">
        <v>182</v>
      </c>
      <c r="K13" s="13">
        <v>183</v>
      </c>
      <c r="L13" s="13">
        <v>175</v>
      </c>
      <c r="M13" s="13">
        <v>178</v>
      </c>
      <c r="N13" s="13">
        <v>168</v>
      </c>
      <c r="O13" s="26">
        <f>IF(SUM(E13:N13)&lt;&gt;0,AVERAGE(E13:N13),"")</f>
        <v>177.2</v>
      </c>
      <c r="P13" s="8">
        <f t="shared" si="0"/>
        <v>11</v>
      </c>
      <c r="Q13" s="27">
        <f t="shared" si="1"/>
        <v>11.199999999999989</v>
      </c>
    </row>
    <row r="14" spans="1:18" ht="15" customHeight="1" x14ac:dyDescent="0.2">
      <c r="A14" s="4" t="s">
        <v>527</v>
      </c>
      <c r="B14" s="4" t="s">
        <v>220</v>
      </c>
      <c r="C14" s="7">
        <v>1</v>
      </c>
      <c r="D14" s="28">
        <v>188</v>
      </c>
      <c r="E14" s="13">
        <v>191</v>
      </c>
      <c r="F14" s="13">
        <v>191</v>
      </c>
      <c r="G14" s="13">
        <v>195</v>
      </c>
      <c r="H14" s="13">
        <v>188</v>
      </c>
      <c r="I14" s="13">
        <v>193</v>
      </c>
      <c r="J14" s="13">
        <v>183</v>
      </c>
      <c r="K14" s="13">
        <v>188</v>
      </c>
      <c r="L14" s="13">
        <v>193</v>
      </c>
      <c r="M14" s="13">
        <v>191</v>
      </c>
      <c r="N14" s="13">
        <v>189</v>
      </c>
      <c r="O14" s="26">
        <f>IF(SUM(E14:N14)&lt;&gt;0,AVERAGE(E14:N14),"")</f>
        <v>190.2</v>
      </c>
      <c r="P14" s="8">
        <f t="shared" si="0"/>
        <v>3</v>
      </c>
      <c r="Q14" s="27">
        <f t="shared" si="1"/>
        <v>2.1999999999999886</v>
      </c>
    </row>
    <row r="15" spans="1:18" ht="15" customHeight="1" x14ac:dyDescent="0.2">
      <c r="A15" s="4" t="s">
        <v>591</v>
      </c>
      <c r="B15" s="4" t="s">
        <v>220</v>
      </c>
      <c r="C15" s="7">
        <v>1</v>
      </c>
      <c r="D15" s="28">
        <v>194</v>
      </c>
      <c r="E15" s="34">
        <v>182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182</v>
      </c>
      <c r="P15" s="8">
        <f t="shared" si="0"/>
        <v>8</v>
      </c>
      <c r="Q15" s="27">
        <f t="shared" si="1"/>
        <v>-12</v>
      </c>
    </row>
    <row r="16" spans="1:18" ht="15" customHeight="1" x14ac:dyDescent="0.2">
      <c r="A16" s="4" t="s">
        <v>186</v>
      </c>
      <c r="B16" s="4" t="s">
        <v>220</v>
      </c>
      <c r="C16" s="7">
        <v>2</v>
      </c>
      <c r="D16" s="28">
        <v>179.5</v>
      </c>
      <c r="E16" s="13">
        <v>175</v>
      </c>
      <c r="F16" s="13">
        <v>174</v>
      </c>
      <c r="G16" s="13">
        <v>180</v>
      </c>
      <c r="H16" s="13">
        <v>189</v>
      </c>
      <c r="I16" s="13">
        <v>179</v>
      </c>
      <c r="J16" s="13">
        <v>179</v>
      </c>
      <c r="K16" s="13">
        <v>176</v>
      </c>
      <c r="L16" s="13">
        <v>183</v>
      </c>
      <c r="M16" s="13">
        <v>182</v>
      </c>
      <c r="N16" s="13">
        <v>164</v>
      </c>
      <c r="O16" s="26">
        <f>IF(SUM(E16:N16)&lt;&gt;0,AVERAGE(E16:N16),"")</f>
        <v>178.1</v>
      </c>
      <c r="P16" s="8">
        <f t="shared" si="0"/>
        <v>10</v>
      </c>
      <c r="Q16" s="27">
        <f t="shared" si="1"/>
        <v>-1.4000000000000057</v>
      </c>
    </row>
    <row r="17" spans="1:17" ht="15" customHeight="1" x14ac:dyDescent="0.2">
      <c r="A17" s="4" t="s">
        <v>451</v>
      </c>
      <c r="B17" s="4" t="s">
        <v>220</v>
      </c>
      <c r="C17" s="7">
        <v>2</v>
      </c>
      <c r="D17" s="28">
        <v>167.7</v>
      </c>
      <c r="E17" s="13">
        <v>173</v>
      </c>
      <c r="F17" s="13">
        <v>173</v>
      </c>
      <c r="G17" s="13">
        <v>178</v>
      </c>
      <c r="H17" s="13">
        <v>176</v>
      </c>
      <c r="I17" s="13">
        <v>179</v>
      </c>
      <c r="J17" s="13">
        <v>170</v>
      </c>
      <c r="K17" s="13">
        <v>173</v>
      </c>
      <c r="L17" s="13">
        <v>169</v>
      </c>
      <c r="M17" s="13">
        <v>175</v>
      </c>
      <c r="N17" s="13">
        <v>184</v>
      </c>
      <c r="O17" s="26">
        <f>IF(SUM(E17:N17)&lt;&gt;0,AVERAGE(E17:N17),"")</f>
        <v>175</v>
      </c>
      <c r="P17" s="8">
        <f t="shared" si="0"/>
        <v>12</v>
      </c>
      <c r="Q17" s="27">
        <f t="shared" si="1"/>
        <v>7.3000000000000114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4">
    <cfRule type="cellIs" dxfId="147" priority="6" stopIfTrue="1" operator="equal">
      <formula>0</formula>
    </cfRule>
  </conditionalFormatting>
  <conditionalFormatting sqref="Q4">
    <cfRule type="cellIs" dxfId="146" priority="5" stopIfTrue="1" operator="lessThan">
      <formula>0</formula>
    </cfRule>
  </conditionalFormatting>
  <conditionalFormatting sqref="E5:N17">
    <cfRule type="cellIs" dxfId="145" priority="2" stopIfTrue="1" operator="equal">
      <formula>0</formula>
    </cfRule>
  </conditionalFormatting>
  <conditionalFormatting sqref="Q5:Q17">
    <cfRule type="cellIs" dxfId="144" priority="1" stopIfTrue="1" operator="lessThan">
      <formula>0</formula>
    </cfRule>
  </conditionalFormatting>
  <hyperlinks>
    <hyperlink ref="A2" location="'Index'!A2" tooltip="Go to the Index sheet" display="á" xr:uid="{FC6F75E4-F4E0-489E-87BC-863DA5C8C9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655</v>
      </c>
      <c r="B4" s="4" t="s">
        <v>64</v>
      </c>
      <c r="C4" s="7">
        <v>1</v>
      </c>
      <c r="D4" s="28">
        <v>180.8</v>
      </c>
      <c r="E4" s="13">
        <v>181</v>
      </c>
      <c r="F4" s="13">
        <v>144</v>
      </c>
      <c r="G4" s="13">
        <v>177</v>
      </c>
      <c r="H4" s="13">
        <v>182</v>
      </c>
      <c r="I4" s="13">
        <v>184</v>
      </c>
      <c r="J4" s="13">
        <v>177</v>
      </c>
      <c r="K4" s="13">
        <v>169</v>
      </c>
      <c r="L4" s="13">
        <v>172</v>
      </c>
      <c r="M4" s="13">
        <v>172</v>
      </c>
      <c r="N4" s="13">
        <v>187</v>
      </c>
      <c r="O4" s="26">
        <f>IF(SUM(E4:N4)&lt;&gt;0,AVERAGE(E4:N4),"")</f>
        <v>174.5</v>
      </c>
      <c r="P4" s="8">
        <f>IF(COUNT($E4:$N4)&gt;0,RANK($O4,$O$4:$O$27),"")</f>
        <v>10</v>
      </c>
      <c r="Q4" s="27">
        <f>IF(D4&gt;0,IF(O4&lt;&gt;"",O4-D4,""),"")</f>
        <v>-6.3000000000000114</v>
      </c>
    </row>
    <row r="5" spans="1:18" ht="15" customHeight="1" x14ac:dyDescent="0.2">
      <c r="A5" s="4" t="s">
        <v>658</v>
      </c>
      <c r="B5" s="4" t="s">
        <v>81</v>
      </c>
      <c r="C5" s="7">
        <v>3</v>
      </c>
      <c r="D5" s="28">
        <v>163.5</v>
      </c>
      <c r="E5" s="13"/>
      <c r="F5" s="13">
        <v>183</v>
      </c>
      <c r="G5" s="13">
        <v>166</v>
      </c>
      <c r="H5" s="13">
        <v>164</v>
      </c>
      <c r="I5" s="13">
        <v>175</v>
      </c>
      <c r="J5" s="13">
        <v>164</v>
      </c>
      <c r="K5" s="13">
        <v>169</v>
      </c>
      <c r="L5" s="13">
        <v>169</v>
      </c>
      <c r="M5" s="13">
        <v>174</v>
      </c>
      <c r="N5" s="13">
        <v>154</v>
      </c>
      <c r="O5" s="26">
        <f>IF(SUM(E5:N5)&lt;&gt;0,AVERAGE(E5:N5),"")</f>
        <v>168.66666666666666</v>
      </c>
      <c r="P5" s="8">
        <f t="shared" ref="P5:P27" si="0">IF(COUNT($E5:$N5)&gt;0,RANK($O5,$O$4:$O$27),"")</f>
        <v>16</v>
      </c>
      <c r="Q5" s="27">
        <f t="shared" ref="Q5:Q27" si="1">IF(D5&gt;0,IF(O5&lt;&gt;"",O5-D5,""),"")</f>
        <v>5.1666666666666572</v>
      </c>
    </row>
    <row r="6" spans="1:18" ht="15" customHeight="1" x14ac:dyDescent="0.2">
      <c r="A6" s="4" t="s">
        <v>659</v>
      </c>
      <c r="B6" s="4" t="s">
        <v>81</v>
      </c>
      <c r="C6" s="7">
        <v>3</v>
      </c>
      <c r="D6" s="28">
        <v>152.5</v>
      </c>
      <c r="E6" s="13">
        <v>155</v>
      </c>
      <c r="F6" s="13">
        <v>165</v>
      </c>
      <c r="G6" s="13">
        <v>145</v>
      </c>
      <c r="H6" s="13">
        <v>153</v>
      </c>
      <c r="I6" s="13">
        <v>154</v>
      </c>
      <c r="J6" s="13">
        <v>151</v>
      </c>
      <c r="K6" s="13">
        <v>157</v>
      </c>
      <c r="L6" s="13">
        <v>166</v>
      </c>
      <c r="M6" s="13">
        <v>161</v>
      </c>
      <c r="N6" s="13">
        <v>159</v>
      </c>
      <c r="O6" s="26">
        <f>IF(SUM(E6:N6)&lt;&gt;0,AVERAGE(E6:N6),"")</f>
        <v>156.6</v>
      </c>
      <c r="P6" s="8">
        <f t="shared" si="0"/>
        <v>21</v>
      </c>
      <c r="Q6" s="27">
        <f t="shared" si="1"/>
        <v>4.0999999999999943</v>
      </c>
    </row>
    <row r="7" spans="1:18" ht="15" customHeight="1" x14ac:dyDescent="0.2">
      <c r="A7" s="4" t="s">
        <v>50</v>
      </c>
      <c r="B7" s="4" t="s">
        <v>51</v>
      </c>
      <c r="C7" s="7">
        <v>1</v>
      </c>
      <c r="D7" s="28">
        <v>194</v>
      </c>
      <c r="E7" s="13">
        <v>194</v>
      </c>
      <c r="F7" s="13">
        <v>191</v>
      </c>
      <c r="G7" s="13">
        <v>194</v>
      </c>
      <c r="H7" s="13">
        <v>193</v>
      </c>
      <c r="I7" s="13">
        <v>192</v>
      </c>
      <c r="J7" s="13">
        <v>194</v>
      </c>
      <c r="K7" s="13">
        <v>186</v>
      </c>
      <c r="L7" s="13">
        <v>194</v>
      </c>
      <c r="M7" s="13">
        <v>195</v>
      </c>
      <c r="N7" s="13">
        <v>197</v>
      </c>
      <c r="O7" s="26">
        <f>IF(SUM(E7:N7)&lt;&gt;0,AVERAGE(E7:N7),"")</f>
        <v>193</v>
      </c>
      <c r="P7" s="8">
        <f t="shared" si="0"/>
        <v>1</v>
      </c>
      <c r="Q7" s="27">
        <f t="shared" si="1"/>
        <v>-1</v>
      </c>
    </row>
    <row r="8" spans="1:18" ht="15" customHeight="1" x14ac:dyDescent="0.2">
      <c r="A8" s="4" t="s">
        <v>654</v>
      </c>
      <c r="B8" s="4" t="s">
        <v>51</v>
      </c>
      <c r="C8" s="7">
        <v>1</v>
      </c>
      <c r="D8" s="28">
        <v>187.5</v>
      </c>
      <c r="E8" s="13">
        <v>191</v>
      </c>
      <c r="F8" s="13">
        <v>192</v>
      </c>
      <c r="G8" s="13">
        <v>193</v>
      </c>
      <c r="H8" s="13">
        <v>181</v>
      </c>
      <c r="I8" s="13">
        <v>175</v>
      </c>
      <c r="J8" s="13">
        <v>183</v>
      </c>
      <c r="K8" s="13">
        <v>186</v>
      </c>
      <c r="L8" s="13">
        <v>186</v>
      </c>
      <c r="M8" s="13">
        <v>188</v>
      </c>
      <c r="N8" s="13">
        <v>189</v>
      </c>
      <c r="O8" s="26">
        <f>IF(SUM(E8:N8)&lt;&gt;0,AVERAGE(E8:N8),"")</f>
        <v>186.4</v>
      </c>
      <c r="P8" s="8">
        <f t="shared" si="0"/>
        <v>3</v>
      </c>
      <c r="Q8" s="27">
        <f t="shared" si="1"/>
        <v>-1.0999999999999943</v>
      </c>
    </row>
    <row r="9" spans="1:18" ht="15" customHeight="1" x14ac:dyDescent="0.2">
      <c r="A9" s="4" t="s">
        <v>326</v>
      </c>
      <c r="B9" s="4" t="s">
        <v>317</v>
      </c>
      <c r="C9" s="7">
        <v>1</v>
      </c>
      <c r="D9" s="28">
        <v>187.2</v>
      </c>
      <c r="E9" s="13">
        <v>190</v>
      </c>
      <c r="F9" s="13">
        <v>190</v>
      </c>
      <c r="G9" s="13">
        <v>191</v>
      </c>
      <c r="H9" s="13">
        <v>189</v>
      </c>
      <c r="I9" s="13">
        <v>191</v>
      </c>
      <c r="J9" s="13">
        <v>191</v>
      </c>
      <c r="K9" s="13">
        <v>191</v>
      </c>
      <c r="L9" s="13">
        <v>190</v>
      </c>
      <c r="M9" s="13">
        <v>191</v>
      </c>
      <c r="N9" s="13">
        <v>190</v>
      </c>
      <c r="O9" s="26">
        <f>IF(SUM(E9:N9)&lt;&gt;0,AVERAGE(E9:N9),"")</f>
        <v>190.4</v>
      </c>
      <c r="P9" s="8">
        <f t="shared" si="0"/>
        <v>2</v>
      </c>
      <c r="Q9" s="27">
        <f t="shared" si="1"/>
        <v>3.2000000000000171</v>
      </c>
    </row>
    <row r="10" spans="1:18" ht="15" customHeight="1" x14ac:dyDescent="0.2">
      <c r="A10" s="4" t="s">
        <v>132</v>
      </c>
      <c r="B10" s="4" t="s">
        <v>317</v>
      </c>
      <c r="C10" s="7">
        <v>2</v>
      </c>
      <c r="D10" s="28">
        <v>176.2</v>
      </c>
      <c r="E10" s="13">
        <v>180</v>
      </c>
      <c r="F10" s="13">
        <v>180</v>
      </c>
      <c r="G10" s="13">
        <v>181</v>
      </c>
      <c r="H10" s="13">
        <v>186</v>
      </c>
      <c r="I10" s="13">
        <v>179</v>
      </c>
      <c r="J10" s="13">
        <v>162</v>
      </c>
      <c r="K10" s="13">
        <v>181</v>
      </c>
      <c r="L10" s="13">
        <v>185</v>
      </c>
      <c r="M10" s="13">
        <v>185</v>
      </c>
      <c r="N10" s="13">
        <v>180</v>
      </c>
      <c r="O10" s="26">
        <f>IF(SUM(E10:N10)&lt;&gt;0,AVERAGE(E10:N10),"")</f>
        <v>179.9</v>
      </c>
      <c r="P10" s="8">
        <f t="shared" si="0"/>
        <v>7</v>
      </c>
      <c r="Q10" s="27">
        <f t="shared" si="1"/>
        <v>3.7000000000000171</v>
      </c>
    </row>
    <row r="11" spans="1:18" ht="15" customHeight="1" x14ac:dyDescent="0.2">
      <c r="A11" s="4" t="s">
        <v>614</v>
      </c>
      <c r="B11" s="4" t="s">
        <v>338</v>
      </c>
      <c r="C11" s="7">
        <v>1</v>
      </c>
      <c r="D11" s="28">
        <v>187.83333333333334</v>
      </c>
      <c r="E11" s="13">
        <v>182</v>
      </c>
      <c r="F11" s="13">
        <v>184</v>
      </c>
      <c r="G11" s="13">
        <v>189</v>
      </c>
      <c r="H11" s="13">
        <v>183</v>
      </c>
      <c r="I11" s="13">
        <v>182</v>
      </c>
      <c r="J11" s="13">
        <v>185</v>
      </c>
      <c r="K11" s="13">
        <v>188</v>
      </c>
      <c r="L11" s="13">
        <v>190</v>
      </c>
      <c r="M11" s="13">
        <v>182</v>
      </c>
      <c r="N11" s="13">
        <v>190</v>
      </c>
      <c r="O11" s="26">
        <f>IF(SUM(E11:N11)&lt;&gt;0,AVERAGE(E11:N11),"")</f>
        <v>185.5</v>
      </c>
      <c r="P11" s="8">
        <f t="shared" si="0"/>
        <v>4</v>
      </c>
      <c r="Q11" s="27">
        <f t="shared" si="1"/>
        <v>-2.3333333333333428</v>
      </c>
    </row>
    <row r="12" spans="1:18" ht="15" customHeight="1" x14ac:dyDescent="0.2">
      <c r="A12" s="4" t="s">
        <v>586</v>
      </c>
      <c r="B12" s="4" t="s">
        <v>543</v>
      </c>
      <c r="C12" s="7">
        <v>1</v>
      </c>
      <c r="D12" s="28">
        <v>183.3</v>
      </c>
      <c r="E12" s="13">
        <v>179</v>
      </c>
      <c r="F12" s="13">
        <v>186</v>
      </c>
      <c r="G12" s="13">
        <v>180</v>
      </c>
      <c r="H12" s="13">
        <v>186</v>
      </c>
      <c r="I12" s="13">
        <v>190</v>
      </c>
      <c r="J12" s="13">
        <v>184</v>
      </c>
      <c r="K12" s="13">
        <v>185</v>
      </c>
      <c r="L12" s="13">
        <v>177</v>
      </c>
      <c r="M12" s="13">
        <v>186</v>
      </c>
      <c r="N12" s="13">
        <v>179</v>
      </c>
      <c r="O12" s="26">
        <f>IF(SUM(E12:N12)&lt;&gt;0,AVERAGE(E12:N12),"")</f>
        <v>183.2</v>
      </c>
      <c r="P12" s="8">
        <f t="shared" si="0"/>
        <v>5</v>
      </c>
      <c r="Q12" s="27">
        <f t="shared" si="1"/>
        <v>-0.10000000000002274</v>
      </c>
    </row>
    <row r="13" spans="1:18" ht="15" customHeight="1" x14ac:dyDescent="0.2">
      <c r="A13" s="4" t="s">
        <v>542</v>
      </c>
      <c r="B13" s="4" t="s">
        <v>543</v>
      </c>
      <c r="C13" s="7">
        <v>1</v>
      </c>
      <c r="D13" s="28">
        <v>181.8</v>
      </c>
      <c r="E13" s="13">
        <v>186</v>
      </c>
      <c r="F13" s="13">
        <v>178</v>
      </c>
      <c r="G13" s="13">
        <v>181</v>
      </c>
      <c r="H13" s="13">
        <v>179</v>
      </c>
      <c r="I13" s="13">
        <v>193</v>
      </c>
      <c r="J13" s="13">
        <v>175</v>
      </c>
      <c r="K13" s="13">
        <v>179</v>
      </c>
      <c r="L13" s="13">
        <v>177</v>
      </c>
      <c r="M13" s="13">
        <v>180</v>
      </c>
      <c r="N13" s="13">
        <v>186</v>
      </c>
      <c r="O13" s="26">
        <f>IF(SUM(E13:N13)&lt;&gt;0,AVERAGE(E13:N13),"")</f>
        <v>181.4</v>
      </c>
      <c r="P13" s="8">
        <f t="shared" si="0"/>
        <v>6</v>
      </c>
      <c r="Q13" s="27">
        <f t="shared" si="1"/>
        <v>-0.40000000000000568</v>
      </c>
    </row>
    <row r="14" spans="1:18" ht="15" customHeight="1" x14ac:dyDescent="0.2">
      <c r="A14" s="4" t="s">
        <v>587</v>
      </c>
      <c r="B14" s="4" t="s">
        <v>543</v>
      </c>
      <c r="C14" s="7">
        <v>3</v>
      </c>
      <c r="D14" s="28">
        <v>149.69999999999999</v>
      </c>
      <c r="E14" s="13">
        <v>187</v>
      </c>
      <c r="F14" s="13">
        <v>183</v>
      </c>
      <c r="G14" s="13">
        <v>172</v>
      </c>
      <c r="H14" s="13">
        <v>171</v>
      </c>
      <c r="I14" s="13">
        <v>173</v>
      </c>
      <c r="J14" s="13">
        <v>179</v>
      </c>
      <c r="K14" s="13">
        <v>180</v>
      </c>
      <c r="L14" s="13">
        <v>178</v>
      </c>
      <c r="M14" s="13">
        <v>176</v>
      </c>
      <c r="N14" s="13">
        <v>186</v>
      </c>
      <c r="O14" s="26">
        <f>IF(SUM(E14:N14)&lt;&gt;0,AVERAGE(E14:N14),"")</f>
        <v>178.5</v>
      </c>
      <c r="P14" s="8">
        <f t="shared" si="0"/>
        <v>9</v>
      </c>
      <c r="Q14" s="27">
        <f t="shared" si="1"/>
        <v>28.800000000000011</v>
      </c>
    </row>
    <row r="15" spans="1:18" ht="15" customHeight="1" x14ac:dyDescent="0.2">
      <c r="A15" s="4" t="s">
        <v>657</v>
      </c>
      <c r="B15" s="4" t="s">
        <v>543</v>
      </c>
      <c r="C15" s="7">
        <v>2</v>
      </c>
      <c r="D15" s="28">
        <v>170.9</v>
      </c>
      <c r="E15" s="13">
        <v>174</v>
      </c>
      <c r="F15" s="13">
        <v>172</v>
      </c>
      <c r="G15" s="13">
        <v>182</v>
      </c>
      <c r="H15" s="13">
        <v>171</v>
      </c>
      <c r="I15" s="13">
        <v>168</v>
      </c>
      <c r="J15" s="13">
        <v>172</v>
      </c>
      <c r="K15" s="13">
        <v>172</v>
      </c>
      <c r="L15" s="13">
        <v>174</v>
      </c>
      <c r="M15" s="13">
        <v>177</v>
      </c>
      <c r="N15" s="13">
        <v>162</v>
      </c>
      <c r="O15" s="26">
        <f>IF(SUM(E15:N15)&lt;&gt;0,AVERAGE(E15:N15),"")</f>
        <v>172.4</v>
      </c>
      <c r="P15" s="8">
        <f t="shared" si="0"/>
        <v>12</v>
      </c>
      <c r="Q15" s="27">
        <f t="shared" si="1"/>
        <v>1.5</v>
      </c>
    </row>
    <row r="16" spans="1:18" ht="15" customHeight="1" x14ac:dyDescent="0.2">
      <c r="A16" s="4" t="s">
        <v>592</v>
      </c>
      <c r="B16" s="4" t="s">
        <v>543</v>
      </c>
      <c r="C16" s="7">
        <v>2</v>
      </c>
      <c r="D16" s="28">
        <v>170.3</v>
      </c>
      <c r="E16" s="13">
        <v>177</v>
      </c>
      <c r="F16" s="13">
        <v>167</v>
      </c>
      <c r="G16" s="34">
        <v>182</v>
      </c>
      <c r="H16" s="34">
        <v>174</v>
      </c>
      <c r="I16" s="13">
        <v>170</v>
      </c>
      <c r="J16" s="13">
        <v>171</v>
      </c>
      <c r="K16" s="13">
        <v>156</v>
      </c>
      <c r="L16" s="13">
        <v>172</v>
      </c>
      <c r="M16" s="13">
        <v>167</v>
      </c>
      <c r="N16" s="13"/>
      <c r="O16" s="26">
        <f>IF(SUM(E16:N16)&lt;&gt;0,AVERAGE(E16:N16),"")</f>
        <v>170.66666666666666</v>
      </c>
      <c r="P16" s="8">
        <f t="shared" si="0"/>
        <v>14</v>
      </c>
      <c r="Q16" s="27">
        <f t="shared" si="1"/>
        <v>0.36666666666664582</v>
      </c>
    </row>
    <row r="17" spans="1:17" ht="15" customHeight="1" x14ac:dyDescent="0.2">
      <c r="A17" s="4" t="s">
        <v>606</v>
      </c>
      <c r="B17" s="4" t="s">
        <v>543</v>
      </c>
      <c r="C17" s="7">
        <v>2</v>
      </c>
      <c r="D17" s="28">
        <v>171.2</v>
      </c>
      <c r="E17" s="13">
        <v>158</v>
      </c>
      <c r="F17" s="13">
        <v>174</v>
      </c>
      <c r="G17" s="13">
        <v>172</v>
      </c>
      <c r="H17" s="13">
        <v>170</v>
      </c>
      <c r="I17" s="13">
        <v>159</v>
      </c>
      <c r="J17" s="13">
        <v>168</v>
      </c>
      <c r="K17" s="13">
        <v>172</v>
      </c>
      <c r="L17" s="34">
        <v>176</v>
      </c>
      <c r="M17" s="34">
        <v>178</v>
      </c>
      <c r="N17" s="13">
        <v>172</v>
      </c>
      <c r="O17" s="26">
        <f>IF(SUM(E17:N17)&lt;&gt;0,AVERAGE(E17:N17),"")</f>
        <v>169.9</v>
      </c>
      <c r="P17" s="8">
        <f t="shared" si="0"/>
        <v>15</v>
      </c>
      <c r="Q17" s="27">
        <f t="shared" si="1"/>
        <v>-1.2999999999999829</v>
      </c>
    </row>
    <row r="18" spans="1:17" ht="15" customHeight="1" x14ac:dyDescent="0.2">
      <c r="A18" s="4" t="s">
        <v>596</v>
      </c>
      <c r="B18" s="4" t="s">
        <v>543</v>
      </c>
      <c r="C18" s="7">
        <v>2</v>
      </c>
      <c r="D18" s="28">
        <v>175.7</v>
      </c>
      <c r="E18" s="13">
        <v>171</v>
      </c>
      <c r="F18" s="13">
        <v>166</v>
      </c>
      <c r="G18" s="13">
        <v>142</v>
      </c>
      <c r="H18" s="13">
        <v>170</v>
      </c>
      <c r="I18" s="13">
        <v>169</v>
      </c>
      <c r="J18" s="13">
        <v>164</v>
      </c>
      <c r="K18" s="13">
        <v>153</v>
      </c>
      <c r="L18" s="13">
        <v>171</v>
      </c>
      <c r="M18" s="13">
        <v>172</v>
      </c>
      <c r="N18" s="13">
        <v>174</v>
      </c>
      <c r="O18" s="26">
        <f>IF(SUM(E18:N18)&lt;&gt;0,AVERAGE(E18:N18),"")</f>
        <v>165.2</v>
      </c>
      <c r="P18" s="8">
        <f t="shared" si="0"/>
        <v>18</v>
      </c>
      <c r="Q18" s="27">
        <f t="shared" si="1"/>
        <v>-10.5</v>
      </c>
    </row>
    <row r="19" spans="1:17" ht="15" customHeight="1" x14ac:dyDescent="0.2">
      <c r="A19" s="4" t="s">
        <v>59</v>
      </c>
      <c r="B19" s="4" t="s">
        <v>257</v>
      </c>
      <c r="C19" s="7">
        <v>1</v>
      </c>
      <c r="D19" s="28">
        <v>186.6</v>
      </c>
      <c r="E19" s="13">
        <v>185</v>
      </c>
      <c r="F19" s="13">
        <v>180</v>
      </c>
      <c r="G19" s="13">
        <v>181</v>
      </c>
      <c r="H19" s="13">
        <v>181</v>
      </c>
      <c r="I19" s="13">
        <v>168</v>
      </c>
      <c r="J19" s="13">
        <v>182</v>
      </c>
      <c r="K19" s="13">
        <v>183</v>
      </c>
      <c r="L19" s="13">
        <v>181</v>
      </c>
      <c r="M19" s="13">
        <v>173</v>
      </c>
      <c r="N19" s="13">
        <v>185</v>
      </c>
      <c r="O19" s="26">
        <f>IF(SUM(E19:N19)&lt;&gt;0,AVERAGE(E19:N19),"")</f>
        <v>179.9</v>
      </c>
      <c r="P19" s="8">
        <f t="shared" si="0"/>
        <v>7</v>
      </c>
      <c r="Q19" s="27">
        <f t="shared" si="1"/>
        <v>-6.6999999999999886</v>
      </c>
    </row>
    <row r="20" spans="1:17" ht="15" customHeight="1" x14ac:dyDescent="0.2">
      <c r="A20" s="4" t="s">
        <v>656</v>
      </c>
      <c r="B20" s="4" t="s">
        <v>257</v>
      </c>
      <c r="C20" s="7">
        <v>2</v>
      </c>
      <c r="D20" s="28">
        <v>173</v>
      </c>
      <c r="E20" s="13">
        <v>164</v>
      </c>
      <c r="F20" s="13">
        <v>168</v>
      </c>
      <c r="G20" s="13">
        <v>154</v>
      </c>
      <c r="H20" s="13">
        <v>172</v>
      </c>
      <c r="I20" s="13">
        <v>164</v>
      </c>
      <c r="J20" s="13">
        <v>158</v>
      </c>
      <c r="K20" s="13">
        <v>165</v>
      </c>
      <c r="L20" s="13">
        <v>174</v>
      </c>
      <c r="M20" s="13">
        <v>167</v>
      </c>
      <c r="N20" s="13">
        <v>164</v>
      </c>
      <c r="O20" s="26">
        <f>IF(SUM(E20:N20)&lt;&gt;0,AVERAGE(E20:N20),"")</f>
        <v>165</v>
      </c>
      <c r="P20" s="8">
        <f t="shared" si="0"/>
        <v>19</v>
      </c>
      <c r="Q20" s="27">
        <f t="shared" si="1"/>
        <v>-8</v>
      </c>
    </row>
    <row r="21" spans="1:17" ht="15" customHeight="1" x14ac:dyDescent="0.2">
      <c r="A21" s="4" t="s">
        <v>593</v>
      </c>
      <c r="B21" s="4" t="s">
        <v>257</v>
      </c>
      <c r="C21" s="7">
        <v>2</v>
      </c>
      <c r="D21" s="28">
        <v>174</v>
      </c>
      <c r="E21" s="13">
        <v>149</v>
      </c>
      <c r="F21" s="13">
        <v>165</v>
      </c>
      <c r="G21" s="13">
        <v>133</v>
      </c>
      <c r="H21" s="13">
        <v>170</v>
      </c>
      <c r="I21" s="13">
        <v>160</v>
      </c>
      <c r="J21" s="13">
        <v>153</v>
      </c>
      <c r="K21" s="13">
        <v>154</v>
      </c>
      <c r="L21" s="13">
        <v>137</v>
      </c>
      <c r="M21" s="13">
        <v>161</v>
      </c>
      <c r="N21" s="13">
        <v>160</v>
      </c>
      <c r="O21" s="26">
        <f>IF(SUM(E21:N21)&lt;&gt;0,AVERAGE(E21:N21),"")</f>
        <v>154.19999999999999</v>
      </c>
      <c r="P21" s="8">
        <f t="shared" si="0"/>
        <v>22</v>
      </c>
      <c r="Q21" s="27">
        <f t="shared" si="1"/>
        <v>-19.800000000000011</v>
      </c>
    </row>
    <row r="22" spans="1:17" ht="15" customHeight="1" x14ac:dyDescent="0.2">
      <c r="A22" s="4" t="s">
        <v>304</v>
      </c>
      <c r="B22" s="4" t="s">
        <v>257</v>
      </c>
      <c r="C22" s="7">
        <v>3</v>
      </c>
      <c r="D22" s="28">
        <v>150.5</v>
      </c>
      <c r="E22" s="13">
        <v>144</v>
      </c>
      <c r="F22" s="13">
        <v>158</v>
      </c>
      <c r="G22" s="13">
        <v>153</v>
      </c>
      <c r="H22" s="13">
        <v>138</v>
      </c>
      <c r="I22" s="13">
        <v>150</v>
      </c>
      <c r="J22" s="13">
        <v>139</v>
      </c>
      <c r="K22" s="13">
        <v>140</v>
      </c>
      <c r="L22" s="13">
        <v>133</v>
      </c>
      <c r="M22" s="13">
        <v>145</v>
      </c>
      <c r="N22" s="13">
        <v>126</v>
      </c>
      <c r="O22" s="26">
        <f>IF(SUM(E22:N22)&lt;&gt;0,AVERAGE(E22:N22),"")</f>
        <v>142.6</v>
      </c>
      <c r="P22" s="8">
        <f t="shared" si="0"/>
        <v>24</v>
      </c>
      <c r="Q22" s="27">
        <f t="shared" si="1"/>
        <v>-7.9000000000000057</v>
      </c>
    </row>
    <row r="23" spans="1:17" ht="15" customHeight="1" x14ac:dyDescent="0.2">
      <c r="A23" s="4" t="s">
        <v>660</v>
      </c>
      <c r="B23" s="4" t="s">
        <v>131</v>
      </c>
      <c r="C23" s="7">
        <v>3</v>
      </c>
      <c r="D23" s="28">
        <v>135</v>
      </c>
      <c r="E23" s="13">
        <v>173</v>
      </c>
      <c r="F23" s="34">
        <v>190</v>
      </c>
      <c r="G23" s="13">
        <v>151</v>
      </c>
      <c r="H23" s="13">
        <v>177</v>
      </c>
      <c r="I23" s="13">
        <v>164</v>
      </c>
      <c r="J23" s="13">
        <v>171</v>
      </c>
      <c r="K23" s="13"/>
      <c r="L23" s="13"/>
      <c r="M23" s="13"/>
      <c r="N23" s="13"/>
      <c r="O23" s="26">
        <f>IF(SUM(E23:N23)&lt;&gt;0,AVERAGE(E23:N23),"")</f>
        <v>171</v>
      </c>
      <c r="P23" s="8">
        <f t="shared" si="0"/>
        <v>13</v>
      </c>
      <c r="Q23" s="27">
        <f t="shared" si="1"/>
        <v>36</v>
      </c>
    </row>
    <row r="24" spans="1:17" ht="15" customHeight="1" x14ac:dyDescent="0.2">
      <c r="A24" s="4" t="s">
        <v>630</v>
      </c>
      <c r="B24" s="4" t="s">
        <v>297</v>
      </c>
      <c r="C24" s="7">
        <v>2</v>
      </c>
      <c r="D24" s="28">
        <v>163.9</v>
      </c>
      <c r="E24" s="13">
        <v>157</v>
      </c>
      <c r="F24" s="13">
        <v>177</v>
      </c>
      <c r="G24" s="13">
        <v>169</v>
      </c>
      <c r="H24" s="13">
        <v>170</v>
      </c>
      <c r="I24" s="13">
        <v>171</v>
      </c>
      <c r="J24" s="13">
        <v>152</v>
      </c>
      <c r="K24" s="13">
        <v>170</v>
      </c>
      <c r="L24" s="13">
        <v>172</v>
      </c>
      <c r="M24" s="13">
        <v>171</v>
      </c>
      <c r="N24" s="13">
        <v>159</v>
      </c>
      <c r="O24" s="26">
        <f>IF(SUM(E24:N24)&lt;&gt;0,AVERAGE(E24:N24),"")</f>
        <v>166.8</v>
      </c>
      <c r="P24" s="8">
        <f t="shared" si="0"/>
        <v>17</v>
      </c>
      <c r="Q24" s="27">
        <f t="shared" si="1"/>
        <v>2.9000000000000057</v>
      </c>
    </row>
    <row r="25" spans="1:17" ht="15" customHeight="1" x14ac:dyDescent="0.2">
      <c r="A25" s="4" t="s">
        <v>477</v>
      </c>
      <c r="B25" s="4" t="s">
        <v>297</v>
      </c>
      <c r="C25" s="7">
        <v>3</v>
      </c>
      <c r="D25" s="28">
        <v>157.19999999999999</v>
      </c>
      <c r="E25" s="13">
        <v>168</v>
      </c>
      <c r="F25" s="13">
        <v>161</v>
      </c>
      <c r="G25" s="13">
        <v>159</v>
      </c>
      <c r="H25" s="13">
        <v>154</v>
      </c>
      <c r="I25" s="13">
        <v>169</v>
      </c>
      <c r="J25" s="13">
        <v>172</v>
      </c>
      <c r="K25" s="13">
        <v>144</v>
      </c>
      <c r="L25" s="13">
        <v>181</v>
      </c>
      <c r="M25" s="13">
        <v>176</v>
      </c>
      <c r="N25" s="13">
        <v>136</v>
      </c>
      <c r="O25" s="26">
        <f>IF(SUM(E25:N25)&lt;&gt;0,AVERAGE(E25:N25),"")</f>
        <v>162</v>
      </c>
      <c r="P25" s="8">
        <f t="shared" si="0"/>
        <v>20</v>
      </c>
      <c r="Q25" s="27">
        <f t="shared" si="1"/>
        <v>4.8000000000000114</v>
      </c>
    </row>
    <row r="26" spans="1:17" ht="15" customHeight="1" x14ac:dyDescent="0.2">
      <c r="A26" s="4" t="s">
        <v>485</v>
      </c>
      <c r="B26" s="4" t="s">
        <v>297</v>
      </c>
      <c r="C26" s="7">
        <v>3</v>
      </c>
      <c r="D26" s="28">
        <v>153.5</v>
      </c>
      <c r="E26" s="13">
        <v>148</v>
      </c>
      <c r="F26" s="13">
        <v>137</v>
      </c>
      <c r="G26" s="13">
        <v>135</v>
      </c>
      <c r="H26" s="13">
        <v>153</v>
      </c>
      <c r="I26" s="13">
        <v>161</v>
      </c>
      <c r="J26" s="13">
        <v>144</v>
      </c>
      <c r="K26" s="13">
        <v>170</v>
      </c>
      <c r="L26" s="13">
        <v>157</v>
      </c>
      <c r="M26" s="13">
        <v>153</v>
      </c>
      <c r="N26" s="13">
        <v>170</v>
      </c>
      <c r="O26" s="26">
        <f>IF(SUM(E26:N26)&lt;&gt;0,AVERAGE(E26:N26),"")</f>
        <v>152.80000000000001</v>
      </c>
      <c r="P26" s="8">
        <f t="shared" si="0"/>
        <v>23</v>
      </c>
      <c r="Q26" s="27">
        <f t="shared" si="1"/>
        <v>-0.69999999999998863</v>
      </c>
    </row>
    <row r="27" spans="1:17" ht="15" customHeight="1" x14ac:dyDescent="0.2">
      <c r="A27" s="4" t="s">
        <v>661</v>
      </c>
      <c r="B27" s="4" t="s">
        <v>220</v>
      </c>
      <c r="C27" s="7">
        <v>3</v>
      </c>
      <c r="D27" s="28">
        <v>126.6</v>
      </c>
      <c r="E27" s="13">
        <v>177</v>
      </c>
      <c r="F27" s="13">
        <v>168</v>
      </c>
      <c r="G27" s="13">
        <v>166</v>
      </c>
      <c r="H27" s="13">
        <v>177</v>
      </c>
      <c r="I27" s="13">
        <v>175</v>
      </c>
      <c r="J27" s="13">
        <v>175</v>
      </c>
      <c r="K27" s="13">
        <v>157</v>
      </c>
      <c r="L27" s="13">
        <v>169</v>
      </c>
      <c r="M27" s="13"/>
      <c r="N27" s="13">
        <v>193</v>
      </c>
      <c r="O27" s="26">
        <f>IF(SUM(E27:N27)&lt;&gt;0,AVERAGE(E27:N27),"")</f>
        <v>173</v>
      </c>
      <c r="P27" s="8">
        <f t="shared" si="0"/>
        <v>11</v>
      </c>
      <c r="Q27" s="27">
        <f t="shared" si="1"/>
        <v>46.400000000000006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E4:N4">
    <cfRule type="cellIs" dxfId="143" priority="7" stopIfTrue="1" operator="equal">
      <formula>0</formula>
    </cfRule>
  </conditionalFormatting>
  <conditionalFormatting sqref="Q4">
    <cfRule type="cellIs" dxfId="142" priority="3" stopIfTrue="1" operator="lessThan">
      <formula>0</formula>
    </cfRule>
  </conditionalFormatting>
  <conditionalFormatting sqref="E5:N27">
    <cfRule type="cellIs" dxfId="141" priority="2" stopIfTrue="1" operator="equal">
      <formula>0</formula>
    </cfRule>
  </conditionalFormatting>
  <conditionalFormatting sqref="Q5:Q27">
    <cfRule type="cellIs" dxfId="140" priority="1" stopIfTrue="1" operator="lessThan">
      <formula>0</formula>
    </cfRule>
  </conditionalFormatting>
  <hyperlinks>
    <hyperlink ref="A2" location="'Index'!A2" tooltip="Go to the Index sheet" display="á" xr:uid="{4B878A7D-2A85-44FE-8565-98E656AB966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1CA2-ABEA-4CC0-A0CF-0A21C1E2033C}">
  <sheetPr codeName="Sheet44">
    <tabColor rgb="FFFCE4D6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662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658</v>
      </c>
      <c r="B4" s="4" t="s">
        <v>81</v>
      </c>
      <c r="C4" s="7">
        <v>1</v>
      </c>
      <c r="D4" s="28">
        <v>163.5</v>
      </c>
      <c r="E4" s="13"/>
      <c r="F4" s="13">
        <v>183</v>
      </c>
      <c r="G4" s="13">
        <v>166</v>
      </c>
      <c r="H4" s="13">
        <v>164</v>
      </c>
      <c r="I4" s="13">
        <v>175</v>
      </c>
      <c r="J4" s="13">
        <v>164</v>
      </c>
      <c r="K4" s="13">
        <v>169</v>
      </c>
      <c r="L4" s="13">
        <v>169</v>
      </c>
      <c r="M4" s="13">
        <v>174</v>
      </c>
      <c r="N4" s="13">
        <v>154</v>
      </c>
      <c r="O4" s="26">
        <f>IF(SUM(E4:N4)&lt;&gt;0,AVERAGE(E4:N4),"")</f>
        <v>168.66666666666666</v>
      </c>
      <c r="P4" s="8">
        <f>IF(COUNT($E4:$N4)&gt;0,RANK($O4,$O$4:$O$14),"")</f>
        <v>8</v>
      </c>
      <c r="Q4" s="27">
        <f>IF(D4&gt;0,IF(O4&lt;&gt;"",O4-D4,""),"")</f>
        <v>5.1666666666666572</v>
      </c>
    </row>
    <row r="5" spans="1:18" ht="15" customHeight="1" x14ac:dyDescent="0.2">
      <c r="A5" s="4" t="s">
        <v>659</v>
      </c>
      <c r="B5" s="4" t="s">
        <v>81</v>
      </c>
      <c r="C5" s="7">
        <v>1</v>
      </c>
      <c r="D5" s="28">
        <v>152.5</v>
      </c>
      <c r="E5" s="13">
        <v>155</v>
      </c>
      <c r="F5" s="13">
        <v>165</v>
      </c>
      <c r="G5" s="13">
        <v>145</v>
      </c>
      <c r="H5" s="13">
        <v>153</v>
      </c>
      <c r="I5" s="13">
        <v>154</v>
      </c>
      <c r="J5" s="13">
        <v>151</v>
      </c>
      <c r="K5" s="13">
        <v>157</v>
      </c>
      <c r="L5" s="13">
        <v>166</v>
      </c>
      <c r="M5" s="13">
        <v>161</v>
      </c>
      <c r="N5" s="13">
        <v>159</v>
      </c>
      <c r="O5" s="26">
        <f>IF(SUM(E5:N5)&lt;&gt;0,AVERAGE(E5:N5),"")</f>
        <v>156.6</v>
      </c>
      <c r="P5" s="8">
        <f t="shared" ref="P5:P14" si="0">IF(COUNT($E5:$N5)&gt;0,RANK($O5,$O$4:$O$14),"")</f>
        <v>11</v>
      </c>
      <c r="Q5" s="27">
        <f t="shared" ref="Q5:Q14" si="1">IF(D5&gt;0,IF(O5&lt;&gt;"",O5-D5,""),"")</f>
        <v>4.0999999999999943</v>
      </c>
    </row>
    <row r="6" spans="1:18" ht="15" customHeight="1" x14ac:dyDescent="0.2">
      <c r="A6" s="4" t="s">
        <v>50</v>
      </c>
      <c r="B6" s="4" t="s">
        <v>51</v>
      </c>
      <c r="C6" s="7">
        <v>1</v>
      </c>
      <c r="D6" s="28">
        <v>194</v>
      </c>
      <c r="E6" s="13">
        <v>194</v>
      </c>
      <c r="F6" s="13">
        <v>191</v>
      </c>
      <c r="G6" s="13">
        <v>194</v>
      </c>
      <c r="H6" s="13">
        <v>193</v>
      </c>
      <c r="I6" s="13">
        <v>192</v>
      </c>
      <c r="J6" s="13">
        <v>194</v>
      </c>
      <c r="K6" s="13">
        <v>186</v>
      </c>
      <c r="L6" s="13">
        <v>194</v>
      </c>
      <c r="M6" s="13">
        <v>195</v>
      </c>
      <c r="N6" s="13">
        <v>197</v>
      </c>
      <c r="O6" s="26">
        <f>IF(SUM(E6:N6)&lt;&gt;0,AVERAGE(E6:N6),"")</f>
        <v>193</v>
      </c>
      <c r="P6" s="8">
        <f t="shared" si="0"/>
        <v>1</v>
      </c>
      <c r="Q6" s="27">
        <f t="shared" si="1"/>
        <v>-1</v>
      </c>
    </row>
    <row r="7" spans="1:18" ht="15" customHeight="1" x14ac:dyDescent="0.2">
      <c r="A7" s="4" t="s">
        <v>326</v>
      </c>
      <c r="B7" s="4" t="s">
        <v>317</v>
      </c>
      <c r="C7" s="7">
        <v>1</v>
      </c>
      <c r="D7" s="28">
        <v>187.2</v>
      </c>
      <c r="E7" s="13">
        <v>190</v>
      </c>
      <c r="F7" s="13">
        <v>190</v>
      </c>
      <c r="G7" s="13">
        <v>191</v>
      </c>
      <c r="H7" s="13">
        <v>189</v>
      </c>
      <c r="I7" s="13">
        <v>191</v>
      </c>
      <c r="J7" s="13">
        <v>191</v>
      </c>
      <c r="K7" s="13">
        <v>191</v>
      </c>
      <c r="L7" s="13">
        <v>190</v>
      </c>
      <c r="M7" s="13">
        <v>191</v>
      </c>
      <c r="N7" s="13">
        <v>190</v>
      </c>
      <c r="O7" s="26">
        <f>IF(SUM(E7:N7)&lt;&gt;0,AVERAGE(E7:N7),"")</f>
        <v>190.4</v>
      </c>
      <c r="P7" s="8">
        <f t="shared" si="0"/>
        <v>2</v>
      </c>
      <c r="Q7" s="27">
        <f t="shared" si="1"/>
        <v>3.2000000000000171</v>
      </c>
    </row>
    <row r="8" spans="1:18" ht="15" customHeight="1" x14ac:dyDescent="0.2">
      <c r="A8" s="4" t="s">
        <v>132</v>
      </c>
      <c r="B8" s="4" t="s">
        <v>317</v>
      </c>
      <c r="C8" s="7">
        <v>1</v>
      </c>
      <c r="D8" s="28">
        <v>176.2</v>
      </c>
      <c r="E8" s="13">
        <v>180</v>
      </c>
      <c r="F8" s="13">
        <v>180</v>
      </c>
      <c r="G8" s="13">
        <v>181</v>
      </c>
      <c r="H8" s="13">
        <v>186</v>
      </c>
      <c r="I8" s="13">
        <v>179</v>
      </c>
      <c r="J8" s="13">
        <v>162</v>
      </c>
      <c r="K8" s="13">
        <v>181</v>
      </c>
      <c r="L8" s="13">
        <v>185</v>
      </c>
      <c r="M8" s="13">
        <v>185</v>
      </c>
      <c r="N8" s="13">
        <v>180</v>
      </c>
      <c r="O8" s="26">
        <f>IF(SUM(E8:N8)&lt;&gt;0,AVERAGE(E8:N8),"")</f>
        <v>179.9</v>
      </c>
      <c r="P8" s="8">
        <f t="shared" si="0"/>
        <v>4</v>
      </c>
      <c r="Q8" s="27">
        <f t="shared" si="1"/>
        <v>3.7000000000000171</v>
      </c>
    </row>
    <row r="9" spans="1:18" ht="15" customHeight="1" x14ac:dyDescent="0.2">
      <c r="A9" s="4" t="s">
        <v>542</v>
      </c>
      <c r="B9" s="4" t="s">
        <v>543</v>
      </c>
      <c r="C9" s="7">
        <v>1</v>
      </c>
      <c r="D9" s="28">
        <v>181.8</v>
      </c>
      <c r="E9" s="13">
        <v>186</v>
      </c>
      <c r="F9" s="13">
        <v>178</v>
      </c>
      <c r="G9" s="13">
        <v>181</v>
      </c>
      <c r="H9" s="13">
        <v>179</v>
      </c>
      <c r="I9" s="13">
        <v>193</v>
      </c>
      <c r="J9" s="13">
        <v>175</v>
      </c>
      <c r="K9" s="13">
        <v>179</v>
      </c>
      <c r="L9" s="13">
        <v>177</v>
      </c>
      <c r="M9" s="13">
        <v>180</v>
      </c>
      <c r="N9" s="13">
        <v>186</v>
      </c>
      <c r="O9" s="26">
        <f>IF(SUM(E9:N9)&lt;&gt;0,AVERAGE(E9:N9),"")</f>
        <v>181.4</v>
      </c>
      <c r="P9" s="8">
        <f t="shared" si="0"/>
        <v>3</v>
      </c>
      <c r="Q9" s="27">
        <f t="shared" si="1"/>
        <v>-0.40000000000000568</v>
      </c>
    </row>
    <row r="10" spans="1:18" ht="15" customHeight="1" x14ac:dyDescent="0.2">
      <c r="A10" s="4" t="s">
        <v>587</v>
      </c>
      <c r="B10" s="4" t="s">
        <v>543</v>
      </c>
      <c r="C10" s="7">
        <v>1</v>
      </c>
      <c r="D10" s="28">
        <v>149.69999999999999</v>
      </c>
      <c r="E10" s="13">
        <v>187</v>
      </c>
      <c r="F10" s="13">
        <v>183</v>
      </c>
      <c r="G10" s="13">
        <v>172</v>
      </c>
      <c r="H10" s="13">
        <v>171</v>
      </c>
      <c r="I10" s="13">
        <v>173</v>
      </c>
      <c r="J10" s="13">
        <v>179</v>
      </c>
      <c r="K10" s="13">
        <v>180</v>
      </c>
      <c r="L10" s="13">
        <v>178</v>
      </c>
      <c r="M10" s="13">
        <v>176</v>
      </c>
      <c r="N10" s="13">
        <v>186</v>
      </c>
      <c r="O10" s="26">
        <f>IF(SUM(E10:N10)&lt;&gt;0,AVERAGE(E10:N10),"")</f>
        <v>178.5</v>
      </c>
      <c r="P10" s="8">
        <f t="shared" si="0"/>
        <v>5</v>
      </c>
      <c r="Q10" s="27">
        <f t="shared" si="1"/>
        <v>28.800000000000011</v>
      </c>
    </row>
    <row r="11" spans="1:18" ht="15" customHeight="1" x14ac:dyDescent="0.2">
      <c r="A11" s="4" t="s">
        <v>592</v>
      </c>
      <c r="B11" s="4" t="s">
        <v>543</v>
      </c>
      <c r="C11" s="7">
        <v>1</v>
      </c>
      <c r="D11" s="28">
        <v>170.3</v>
      </c>
      <c r="E11" s="13">
        <v>177</v>
      </c>
      <c r="F11" s="13">
        <v>167</v>
      </c>
      <c r="G11" s="34">
        <v>182</v>
      </c>
      <c r="H11" s="34">
        <v>174</v>
      </c>
      <c r="I11" s="13">
        <v>170</v>
      </c>
      <c r="J11" s="13">
        <v>171</v>
      </c>
      <c r="K11" s="13">
        <v>156</v>
      </c>
      <c r="L11" s="13">
        <v>172</v>
      </c>
      <c r="M11" s="13">
        <v>167</v>
      </c>
      <c r="N11" s="13"/>
      <c r="O11" s="26">
        <f>IF(SUM(E11:N11)&lt;&gt;0,AVERAGE(E11:N11),"")</f>
        <v>170.66666666666666</v>
      </c>
      <c r="P11" s="8">
        <f t="shared" si="0"/>
        <v>6</v>
      </c>
      <c r="Q11" s="27">
        <f t="shared" si="1"/>
        <v>0.36666666666664582</v>
      </c>
    </row>
    <row r="12" spans="1:18" ht="15" customHeight="1" x14ac:dyDescent="0.2">
      <c r="A12" s="4" t="s">
        <v>606</v>
      </c>
      <c r="B12" s="4" t="s">
        <v>543</v>
      </c>
      <c r="C12" s="7">
        <v>1</v>
      </c>
      <c r="D12" s="28">
        <v>171.2</v>
      </c>
      <c r="E12" s="13">
        <v>158</v>
      </c>
      <c r="F12" s="13">
        <v>174</v>
      </c>
      <c r="G12" s="13">
        <v>172</v>
      </c>
      <c r="H12" s="13">
        <v>170</v>
      </c>
      <c r="I12" s="13">
        <v>159</v>
      </c>
      <c r="J12" s="13">
        <v>168</v>
      </c>
      <c r="K12" s="13">
        <v>172</v>
      </c>
      <c r="L12" s="34">
        <v>176</v>
      </c>
      <c r="M12" s="34">
        <v>178</v>
      </c>
      <c r="N12" s="13">
        <v>172</v>
      </c>
      <c r="O12" s="26">
        <f>IF(SUM(E12:N12)&lt;&gt;0,AVERAGE(E12:N12),"")</f>
        <v>169.9</v>
      </c>
      <c r="P12" s="8">
        <f t="shared" si="0"/>
        <v>7</v>
      </c>
      <c r="Q12" s="27">
        <f t="shared" si="1"/>
        <v>-1.2999999999999829</v>
      </c>
    </row>
    <row r="13" spans="1:18" ht="15" customHeight="1" x14ac:dyDescent="0.2">
      <c r="A13" s="4" t="s">
        <v>596</v>
      </c>
      <c r="B13" s="4" t="s">
        <v>543</v>
      </c>
      <c r="C13" s="7">
        <v>1</v>
      </c>
      <c r="D13" s="28">
        <v>175.7</v>
      </c>
      <c r="E13" s="13">
        <v>171</v>
      </c>
      <c r="F13" s="13">
        <v>166</v>
      </c>
      <c r="G13" s="13">
        <v>142</v>
      </c>
      <c r="H13" s="13">
        <v>170</v>
      </c>
      <c r="I13" s="13">
        <v>169</v>
      </c>
      <c r="J13" s="13">
        <v>164</v>
      </c>
      <c r="K13" s="13">
        <v>153</v>
      </c>
      <c r="L13" s="13">
        <v>171</v>
      </c>
      <c r="M13" s="13">
        <v>172</v>
      </c>
      <c r="N13" s="13">
        <v>174</v>
      </c>
      <c r="O13" s="26">
        <f>IF(SUM(E13:N13)&lt;&gt;0,AVERAGE(E13:N13),"")</f>
        <v>165.2</v>
      </c>
      <c r="P13" s="8">
        <f t="shared" si="0"/>
        <v>10</v>
      </c>
      <c r="Q13" s="27">
        <f t="shared" si="1"/>
        <v>-10.5</v>
      </c>
    </row>
    <row r="14" spans="1:18" ht="15" customHeight="1" x14ac:dyDescent="0.2">
      <c r="A14" s="4" t="s">
        <v>630</v>
      </c>
      <c r="B14" s="4" t="s">
        <v>297</v>
      </c>
      <c r="C14" s="7">
        <v>1</v>
      </c>
      <c r="D14" s="28">
        <v>163.9</v>
      </c>
      <c r="E14" s="13">
        <v>157</v>
      </c>
      <c r="F14" s="13">
        <v>177</v>
      </c>
      <c r="G14" s="13">
        <v>169</v>
      </c>
      <c r="H14" s="13">
        <v>170</v>
      </c>
      <c r="I14" s="13">
        <v>171</v>
      </c>
      <c r="J14" s="13">
        <v>152</v>
      </c>
      <c r="K14" s="13">
        <v>170</v>
      </c>
      <c r="L14" s="13">
        <v>172</v>
      </c>
      <c r="M14" s="13">
        <v>171</v>
      </c>
      <c r="N14" s="13">
        <v>159</v>
      </c>
      <c r="O14" s="26">
        <f>IF(SUM(E14:N14)&lt;&gt;0,AVERAGE(E14:N14),"")</f>
        <v>166.8</v>
      </c>
      <c r="P14" s="8">
        <f t="shared" si="0"/>
        <v>9</v>
      </c>
      <c r="Q14" s="27">
        <f t="shared" si="1"/>
        <v>2.9000000000000057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4">
    <cfRule type="cellIs" dxfId="139" priority="6" stopIfTrue="1" operator="equal">
      <formula>0</formula>
    </cfRule>
  </conditionalFormatting>
  <conditionalFormatting sqref="Q4">
    <cfRule type="cellIs" dxfId="138" priority="5" stopIfTrue="1" operator="lessThan">
      <formula>0</formula>
    </cfRule>
  </conditionalFormatting>
  <conditionalFormatting sqref="E5:N14">
    <cfRule type="cellIs" dxfId="137" priority="2" stopIfTrue="1" operator="equal">
      <formula>0</formula>
    </cfRule>
  </conditionalFormatting>
  <conditionalFormatting sqref="Q5:Q14">
    <cfRule type="cellIs" dxfId="136" priority="1" stopIfTrue="1" operator="lessThan">
      <formula>0</formula>
    </cfRule>
  </conditionalFormatting>
  <hyperlinks>
    <hyperlink ref="A2" location="'Index'!A2" tooltip="Go to the Index sheet" display="á" xr:uid="{E7608442-4166-4F8A-9C55-31787639A7F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3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</v>
      </c>
    </row>
    <row r="2" spans="1:17" ht="12" customHeight="1" x14ac:dyDescent="0.2">
      <c r="A2" s="31" t="s">
        <v>875</v>
      </c>
      <c r="D2" s="4" t="s">
        <v>931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305</v>
      </c>
      <c r="B4" s="4" t="s">
        <v>281</v>
      </c>
      <c r="C4" s="7">
        <v>2</v>
      </c>
      <c r="D4" s="28">
        <v>190</v>
      </c>
      <c r="O4" s="26" t="str">
        <f>IF(SUM(E4:N4)&lt;&gt;0,AVERAGE(E4:N4),"")</f>
        <v/>
      </c>
      <c r="P4" s="8" t="str">
        <f>IF(COUNT($E4:$N4)&gt;0,RANK($O4,$O$4:$O$38),"")</f>
        <v/>
      </c>
      <c r="Q4" s="27" t="str">
        <f>IF(D4&gt;0,IF(O4&lt;&gt;"",O4-D4,""),"")</f>
        <v/>
      </c>
    </row>
    <row r="5" spans="1:17" ht="15" customHeight="1" x14ac:dyDescent="0.2">
      <c r="A5" s="4" t="s">
        <v>282</v>
      </c>
      <c r="B5" s="4" t="s">
        <v>281</v>
      </c>
      <c r="C5" s="7">
        <v>2</v>
      </c>
      <c r="D5" s="28">
        <v>190</v>
      </c>
      <c r="F5" s="7">
        <v>163</v>
      </c>
      <c r="G5" s="7">
        <v>185</v>
      </c>
      <c r="O5" s="26">
        <f>IF(SUM(E5:N5)&lt;&gt;0,AVERAGE(E5:N5),"")</f>
        <v>174</v>
      </c>
      <c r="P5" s="8">
        <f t="shared" ref="P5:P38" si="0">IF(COUNT($E5:$N5)&gt;0,RANK($O5,$O$4:$O$38),"")</f>
        <v>25</v>
      </c>
      <c r="Q5" s="27">
        <f t="shared" ref="Q5:Q38" si="1">IF(D5&gt;0,IF(O5&lt;&gt;"",O5-D5,""),"")</f>
        <v>-16</v>
      </c>
    </row>
    <row r="6" spans="1:17" ht="15" customHeight="1" x14ac:dyDescent="0.2">
      <c r="A6" s="4" t="s">
        <v>689</v>
      </c>
      <c r="B6" s="4" t="s">
        <v>281</v>
      </c>
      <c r="C6" s="7">
        <v>4</v>
      </c>
      <c r="D6" s="28">
        <v>170</v>
      </c>
      <c r="G6" s="7">
        <v>100</v>
      </c>
      <c r="H6" s="7">
        <v>133</v>
      </c>
      <c r="O6" s="26">
        <f>IF(SUM(E6:N6)&lt;&gt;0,AVERAGE(E6:N6),"")</f>
        <v>116.5</v>
      </c>
      <c r="P6" s="8">
        <f t="shared" si="0"/>
        <v>32</v>
      </c>
      <c r="Q6" s="27">
        <f t="shared" si="1"/>
        <v>-53.5</v>
      </c>
    </row>
    <row r="7" spans="1:17" ht="15" customHeight="1" x14ac:dyDescent="0.2">
      <c r="A7" s="4" t="s">
        <v>680</v>
      </c>
      <c r="B7" s="4" t="s">
        <v>51</v>
      </c>
      <c r="C7" s="7">
        <v>3</v>
      </c>
      <c r="D7" s="28">
        <v>185</v>
      </c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679</v>
      </c>
      <c r="B8" s="4" t="s">
        <v>51</v>
      </c>
      <c r="C8" s="7">
        <v>3</v>
      </c>
      <c r="D8" s="28">
        <v>185</v>
      </c>
      <c r="E8" s="7">
        <v>191</v>
      </c>
      <c r="F8" s="7">
        <v>190</v>
      </c>
      <c r="G8" s="7">
        <v>190</v>
      </c>
      <c r="H8" s="7">
        <v>189</v>
      </c>
      <c r="I8" s="7">
        <v>192</v>
      </c>
      <c r="J8" s="7">
        <v>192</v>
      </c>
      <c r="K8" s="7">
        <v>186</v>
      </c>
      <c r="L8" s="7">
        <v>191</v>
      </c>
      <c r="M8" s="7">
        <v>181</v>
      </c>
      <c r="N8" s="7">
        <v>179</v>
      </c>
      <c r="O8" s="26">
        <f>IF(SUM(E8:N8)&lt;&gt;0,AVERAGE(E8:N8),"")</f>
        <v>188.1</v>
      </c>
      <c r="P8" s="8">
        <f t="shared" si="0"/>
        <v>10</v>
      </c>
      <c r="Q8" s="27">
        <f t="shared" si="1"/>
        <v>3.0999999999999943</v>
      </c>
    </row>
    <row r="9" spans="1:17" ht="15" customHeight="1" x14ac:dyDescent="0.2">
      <c r="A9" s="4" t="s">
        <v>684</v>
      </c>
      <c r="B9" s="4" t="s">
        <v>51</v>
      </c>
      <c r="C9" s="7">
        <v>4</v>
      </c>
      <c r="D9" s="28">
        <v>183.3</v>
      </c>
      <c r="E9" s="7">
        <v>187</v>
      </c>
      <c r="F9" s="7">
        <v>189</v>
      </c>
      <c r="G9" s="7">
        <v>183</v>
      </c>
      <c r="H9" s="7">
        <v>187</v>
      </c>
      <c r="I9" s="7">
        <v>184</v>
      </c>
      <c r="J9" s="7">
        <v>186</v>
      </c>
      <c r="K9" s="7">
        <v>184</v>
      </c>
      <c r="L9" s="7">
        <v>183</v>
      </c>
      <c r="M9" s="7">
        <v>184</v>
      </c>
      <c r="N9" s="7">
        <v>187</v>
      </c>
      <c r="O9" s="26">
        <f>IF(SUM(E9:N9)&lt;&gt;0,AVERAGE(E9:N9),"")</f>
        <v>185.4</v>
      </c>
      <c r="P9" s="8">
        <f t="shared" si="0"/>
        <v>15</v>
      </c>
      <c r="Q9" s="27">
        <f t="shared" si="1"/>
        <v>2.0999999999999943</v>
      </c>
    </row>
    <row r="10" spans="1:17" ht="15" customHeight="1" x14ac:dyDescent="0.2">
      <c r="A10" s="4" t="s">
        <v>685</v>
      </c>
      <c r="B10" s="4" t="s">
        <v>125</v>
      </c>
      <c r="C10" s="7">
        <v>4</v>
      </c>
      <c r="D10" s="28">
        <v>182</v>
      </c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4" t="s">
        <v>665</v>
      </c>
      <c r="B11" s="4" t="s">
        <v>125</v>
      </c>
      <c r="C11" s="7">
        <v>1</v>
      </c>
      <c r="D11" s="28">
        <v>193</v>
      </c>
      <c r="E11" s="7">
        <v>190</v>
      </c>
      <c r="F11" s="7">
        <v>189</v>
      </c>
      <c r="G11" s="7">
        <v>191</v>
      </c>
      <c r="H11" s="7">
        <v>195</v>
      </c>
      <c r="I11" s="7">
        <v>193</v>
      </c>
      <c r="J11" s="7">
        <v>191</v>
      </c>
      <c r="K11" s="7">
        <v>188</v>
      </c>
      <c r="L11" s="7">
        <v>194</v>
      </c>
      <c r="M11" s="7">
        <v>189</v>
      </c>
      <c r="N11" s="7">
        <v>193</v>
      </c>
      <c r="O11" s="26">
        <f>IF(SUM(E11:N11)&lt;&gt;0,AVERAGE(E11:N11),"")</f>
        <v>191.3</v>
      </c>
      <c r="P11" s="8">
        <f t="shared" si="0"/>
        <v>3</v>
      </c>
      <c r="Q11" s="27">
        <f t="shared" si="1"/>
        <v>-1.6999999999999886</v>
      </c>
    </row>
    <row r="12" spans="1:17" ht="15" customHeight="1" x14ac:dyDescent="0.2">
      <c r="A12" s="4" t="s">
        <v>672</v>
      </c>
      <c r="B12" s="4" t="s">
        <v>125</v>
      </c>
      <c r="C12" s="7">
        <v>2</v>
      </c>
      <c r="D12" s="28">
        <v>189.1</v>
      </c>
      <c r="E12" s="7">
        <v>189</v>
      </c>
      <c r="F12" s="7">
        <v>179</v>
      </c>
      <c r="G12" s="7">
        <v>190</v>
      </c>
      <c r="H12" s="7">
        <v>183</v>
      </c>
      <c r="I12" s="7">
        <v>185</v>
      </c>
      <c r="J12" s="7">
        <v>188</v>
      </c>
      <c r="K12" s="7">
        <v>186</v>
      </c>
      <c r="L12" s="7">
        <v>190</v>
      </c>
      <c r="M12" s="7">
        <v>191</v>
      </c>
      <c r="N12" s="7">
        <v>192</v>
      </c>
      <c r="O12" s="26">
        <f>IF(SUM(E12:N12)&lt;&gt;0,AVERAGE(E12:N12),"")</f>
        <v>187.3</v>
      </c>
      <c r="P12" s="8">
        <f t="shared" si="0"/>
        <v>11</v>
      </c>
      <c r="Q12" s="27">
        <f t="shared" si="1"/>
        <v>-1.7999999999999829</v>
      </c>
    </row>
    <row r="13" spans="1:17" ht="15" customHeight="1" x14ac:dyDescent="0.2">
      <c r="A13" s="4" t="s">
        <v>682</v>
      </c>
      <c r="B13" s="4" t="s">
        <v>125</v>
      </c>
      <c r="C13" s="7">
        <v>3</v>
      </c>
      <c r="D13" s="28">
        <v>184.7</v>
      </c>
      <c r="E13" s="7">
        <v>186</v>
      </c>
      <c r="F13" s="7">
        <v>184</v>
      </c>
      <c r="G13" s="7">
        <v>189</v>
      </c>
      <c r="H13" s="7">
        <v>184</v>
      </c>
      <c r="I13" s="7">
        <v>186</v>
      </c>
      <c r="J13" s="7">
        <v>187</v>
      </c>
      <c r="K13" s="7">
        <v>186</v>
      </c>
      <c r="L13" s="7">
        <v>186</v>
      </c>
      <c r="M13" s="7">
        <v>188</v>
      </c>
      <c r="N13" s="7">
        <v>182</v>
      </c>
      <c r="O13" s="26">
        <f>IF(SUM(E13:N13)&lt;&gt;0,AVERAGE(E13:N13),"")</f>
        <v>185.8</v>
      </c>
      <c r="P13" s="8">
        <f t="shared" si="0"/>
        <v>14</v>
      </c>
      <c r="Q13" s="27">
        <f t="shared" si="1"/>
        <v>1.1000000000000227</v>
      </c>
    </row>
    <row r="14" spans="1:17" ht="15" customHeight="1" x14ac:dyDescent="0.2">
      <c r="A14" s="4" t="s">
        <v>683</v>
      </c>
      <c r="B14" s="4" t="s">
        <v>125</v>
      </c>
      <c r="C14" s="7">
        <v>3</v>
      </c>
      <c r="D14" s="28">
        <v>184.3</v>
      </c>
      <c r="E14" s="7">
        <v>185</v>
      </c>
      <c r="F14" s="7">
        <v>187</v>
      </c>
      <c r="G14" s="7">
        <v>184</v>
      </c>
      <c r="H14" s="7">
        <v>184</v>
      </c>
      <c r="I14" s="7">
        <v>184</v>
      </c>
      <c r="J14" s="7">
        <v>188</v>
      </c>
      <c r="K14" s="7">
        <v>175</v>
      </c>
      <c r="L14" s="7">
        <v>177</v>
      </c>
      <c r="M14" s="7">
        <v>181</v>
      </c>
      <c r="N14" s="7">
        <v>158</v>
      </c>
      <c r="O14" s="26">
        <f>IF(SUM(E14:N14)&lt;&gt;0,AVERAGE(E14:N14),"")</f>
        <v>180.3</v>
      </c>
      <c r="P14" s="8">
        <f t="shared" si="0"/>
        <v>22</v>
      </c>
      <c r="Q14" s="27">
        <f t="shared" si="1"/>
        <v>-4</v>
      </c>
    </row>
    <row r="15" spans="1:17" ht="15" customHeight="1" x14ac:dyDescent="0.2">
      <c r="A15" s="4" t="s">
        <v>690</v>
      </c>
      <c r="B15" s="4" t="s">
        <v>125</v>
      </c>
      <c r="C15" s="7">
        <v>4</v>
      </c>
      <c r="D15" s="28">
        <v>166</v>
      </c>
      <c r="G15" s="7">
        <v>162</v>
      </c>
      <c r="O15" s="26">
        <f>IF(SUM(E15:N15)&lt;&gt;0,AVERAGE(E15:N15),"")</f>
        <v>162</v>
      </c>
      <c r="P15" s="8">
        <f t="shared" si="0"/>
        <v>31</v>
      </c>
      <c r="Q15" s="27">
        <f t="shared" si="1"/>
        <v>-4</v>
      </c>
    </row>
    <row r="16" spans="1:17" ht="15" customHeight="1" x14ac:dyDescent="0.2">
      <c r="A16" s="4" t="s">
        <v>614</v>
      </c>
      <c r="B16" s="4" t="s">
        <v>338</v>
      </c>
      <c r="C16" s="7">
        <v>1</v>
      </c>
      <c r="D16" s="28">
        <v>192.33333333333334</v>
      </c>
      <c r="E16" s="7">
        <v>195</v>
      </c>
      <c r="F16" s="7">
        <v>191</v>
      </c>
      <c r="G16" s="7">
        <v>186</v>
      </c>
      <c r="H16" s="7">
        <v>193</v>
      </c>
      <c r="I16" s="7">
        <v>187</v>
      </c>
      <c r="J16" s="7">
        <v>189</v>
      </c>
      <c r="K16" s="7">
        <v>183</v>
      </c>
      <c r="L16" s="7">
        <v>182</v>
      </c>
      <c r="M16" s="7">
        <v>196</v>
      </c>
      <c r="N16" s="7">
        <v>193</v>
      </c>
      <c r="O16" s="26">
        <f>IF(SUM(E16:N16)&lt;&gt;0,AVERAGE(E16:N16),"")</f>
        <v>189.5</v>
      </c>
      <c r="P16" s="8">
        <f t="shared" si="0"/>
        <v>5</v>
      </c>
      <c r="Q16" s="27">
        <f t="shared" si="1"/>
        <v>-2.8333333333333428</v>
      </c>
    </row>
    <row r="17" spans="1:17" ht="15" customHeight="1" x14ac:dyDescent="0.2">
      <c r="A17" s="4" t="s">
        <v>670</v>
      </c>
      <c r="B17" s="4" t="s">
        <v>338</v>
      </c>
      <c r="C17" s="7">
        <v>1</v>
      </c>
      <c r="D17" s="28">
        <v>190.33333333333334</v>
      </c>
      <c r="E17" s="7">
        <v>187</v>
      </c>
      <c r="F17" s="7">
        <v>184</v>
      </c>
      <c r="G17" s="7">
        <v>189</v>
      </c>
      <c r="H17" s="7">
        <v>194</v>
      </c>
      <c r="I17" s="7">
        <v>185</v>
      </c>
      <c r="J17" s="7">
        <v>192</v>
      </c>
      <c r="K17" s="7">
        <v>189</v>
      </c>
      <c r="L17" s="7">
        <v>192</v>
      </c>
      <c r="M17" s="7">
        <v>189</v>
      </c>
      <c r="N17" s="7">
        <v>189</v>
      </c>
      <c r="O17" s="26">
        <f>IF(SUM(E17:N17)&lt;&gt;0,AVERAGE(E17:N17),"")</f>
        <v>189</v>
      </c>
      <c r="P17" s="8">
        <f t="shared" si="0"/>
        <v>8</v>
      </c>
      <c r="Q17" s="27">
        <f t="shared" si="1"/>
        <v>-1.3333333333333428</v>
      </c>
    </row>
    <row r="18" spans="1:17" ht="15" customHeight="1" x14ac:dyDescent="0.2">
      <c r="A18" s="4" t="s">
        <v>674</v>
      </c>
      <c r="B18" s="4" t="s">
        <v>338</v>
      </c>
      <c r="C18" s="7">
        <v>2</v>
      </c>
      <c r="D18" s="28">
        <v>187</v>
      </c>
      <c r="E18" s="7">
        <v>178</v>
      </c>
      <c r="F18" s="7">
        <v>186</v>
      </c>
      <c r="G18" s="7">
        <v>173</v>
      </c>
      <c r="H18" s="7">
        <v>180</v>
      </c>
      <c r="I18" s="7">
        <v>173</v>
      </c>
      <c r="J18" s="7">
        <v>183</v>
      </c>
      <c r="K18" s="7">
        <v>189</v>
      </c>
      <c r="L18" s="7">
        <v>174</v>
      </c>
      <c r="M18" s="7">
        <v>179</v>
      </c>
      <c r="N18" s="7">
        <v>172</v>
      </c>
      <c r="O18" s="26">
        <f>IF(SUM(E18:N18)&lt;&gt;0,AVERAGE(E18:N18),"")</f>
        <v>178.7</v>
      </c>
      <c r="P18" s="8">
        <f t="shared" si="0"/>
        <v>24</v>
      </c>
      <c r="Q18" s="27">
        <f t="shared" si="1"/>
        <v>-8.3000000000000114</v>
      </c>
    </row>
    <row r="19" spans="1:17" ht="15" customHeight="1" x14ac:dyDescent="0.2">
      <c r="A19" s="4" t="s">
        <v>663</v>
      </c>
      <c r="B19" s="4" t="s">
        <v>664</v>
      </c>
      <c r="C19" s="7">
        <v>1</v>
      </c>
      <c r="D19" s="28">
        <v>194.1</v>
      </c>
      <c r="E19" s="7">
        <v>190</v>
      </c>
      <c r="F19" s="7">
        <v>192</v>
      </c>
      <c r="G19" s="7">
        <v>188</v>
      </c>
      <c r="H19" s="7">
        <v>187</v>
      </c>
      <c r="I19" s="7">
        <v>194</v>
      </c>
      <c r="J19" s="7">
        <v>194</v>
      </c>
      <c r="K19" s="7">
        <v>193</v>
      </c>
      <c r="L19" s="7">
        <v>192</v>
      </c>
      <c r="M19" s="7">
        <v>192</v>
      </c>
      <c r="N19" s="7">
        <v>190</v>
      </c>
      <c r="O19" s="26">
        <f>IF(SUM(E19:N19)&lt;&gt;0,AVERAGE(E19:N19),"")</f>
        <v>191.2</v>
      </c>
      <c r="P19" s="8">
        <f t="shared" si="0"/>
        <v>4</v>
      </c>
      <c r="Q19" s="27">
        <f t="shared" si="1"/>
        <v>-2.9000000000000057</v>
      </c>
    </row>
    <row r="20" spans="1:17" ht="15" customHeight="1" x14ac:dyDescent="0.2">
      <c r="A20" s="4" t="s">
        <v>666</v>
      </c>
      <c r="B20" s="4" t="s">
        <v>664</v>
      </c>
      <c r="C20" s="7">
        <v>1</v>
      </c>
      <c r="D20" s="28">
        <v>192.4</v>
      </c>
      <c r="E20" s="7">
        <v>191</v>
      </c>
      <c r="F20" s="7">
        <v>189</v>
      </c>
      <c r="G20" s="7">
        <v>191</v>
      </c>
      <c r="H20" s="7">
        <v>185</v>
      </c>
      <c r="I20" s="7">
        <v>192</v>
      </c>
      <c r="J20" s="7">
        <v>195</v>
      </c>
      <c r="K20" s="7">
        <v>188</v>
      </c>
      <c r="L20" s="7">
        <v>182</v>
      </c>
      <c r="M20" s="7">
        <v>191</v>
      </c>
      <c r="N20" s="7">
        <v>190</v>
      </c>
      <c r="O20" s="26">
        <f>IF(SUM(E20:N20)&lt;&gt;0,AVERAGE(E20:N20),"")</f>
        <v>189.4</v>
      </c>
      <c r="P20" s="8">
        <f t="shared" si="0"/>
        <v>6</v>
      </c>
      <c r="Q20" s="27">
        <f t="shared" si="1"/>
        <v>-3</v>
      </c>
    </row>
    <row r="21" spans="1:17" ht="15" customHeight="1" x14ac:dyDescent="0.2">
      <c r="A21" s="4" t="s">
        <v>470</v>
      </c>
      <c r="B21" s="4" t="s">
        <v>664</v>
      </c>
      <c r="C21" s="7">
        <v>3</v>
      </c>
      <c r="D21" s="28">
        <v>185.1</v>
      </c>
      <c r="E21" s="7">
        <v>183</v>
      </c>
      <c r="F21" s="7">
        <v>189</v>
      </c>
      <c r="G21" s="7">
        <v>179</v>
      </c>
      <c r="H21" s="7">
        <v>192</v>
      </c>
      <c r="I21" s="7">
        <v>195</v>
      </c>
      <c r="J21" s="7">
        <v>192</v>
      </c>
      <c r="K21" s="7">
        <v>192</v>
      </c>
      <c r="L21" s="7">
        <v>192</v>
      </c>
      <c r="M21" s="7">
        <v>189</v>
      </c>
      <c r="N21" s="7">
        <v>191</v>
      </c>
      <c r="O21" s="26">
        <f>IF(SUM(E21:N21)&lt;&gt;0,AVERAGE(E21:N21),"")</f>
        <v>189.4</v>
      </c>
      <c r="P21" s="8">
        <f t="shared" si="0"/>
        <v>6</v>
      </c>
      <c r="Q21" s="27">
        <f t="shared" si="1"/>
        <v>4.3000000000000114</v>
      </c>
    </row>
    <row r="22" spans="1:17" ht="15" customHeight="1" x14ac:dyDescent="0.2">
      <c r="A22" s="4" t="s">
        <v>681</v>
      </c>
      <c r="B22" s="4" t="s">
        <v>664</v>
      </c>
      <c r="C22" s="7">
        <v>3</v>
      </c>
      <c r="D22" s="28">
        <v>184.8</v>
      </c>
      <c r="E22" s="7">
        <v>182</v>
      </c>
      <c r="F22" s="7">
        <v>182</v>
      </c>
      <c r="G22" s="7">
        <v>179</v>
      </c>
      <c r="H22" s="7">
        <v>184</v>
      </c>
      <c r="I22" s="7">
        <v>185</v>
      </c>
      <c r="J22" s="7">
        <v>182</v>
      </c>
      <c r="K22" s="7">
        <v>183</v>
      </c>
      <c r="L22" s="7">
        <v>189</v>
      </c>
      <c r="M22" s="7">
        <v>186</v>
      </c>
      <c r="N22" s="7">
        <v>182</v>
      </c>
      <c r="O22" s="26">
        <f>IF(SUM(E22:N22)&lt;&gt;0,AVERAGE(E22:N22),"")</f>
        <v>183.4</v>
      </c>
      <c r="P22" s="8">
        <f t="shared" si="0"/>
        <v>18</v>
      </c>
      <c r="Q22" s="27">
        <f t="shared" si="1"/>
        <v>-1.4000000000000057</v>
      </c>
    </row>
    <row r="23" spans="1:17" ht="15" customHeight="1" x14ac:dyDescent="0.2">
      <c r="A23" s="4" t="s">
        <v>675</v>
      </c>
      <c r="B23" s="4" t="s">
        <v>664</v>
      </c>
      <c r="C23" s="7">
        <v>2</v>
      </c>
      <c r="D23" s="28">
        <v>186.8</v>
      </c>
      <c r="E23" s="7">
        <v>191</v>
      </c>
      <c r="F23" s="7">
        <v>178</v>
      </c>
      <c r="G23" s="7">
        <v>176</v>
      </c>
      <c r="H23" s="7">
        <v>185</v>
      </c>
      <c r="I23" s="7">
        <v>180</v>
      </c>
      <c r="J23" s="7">
        <v>193</v>
      </c>
      <c r="K23" s="7">
        <v>184</v>
      </c>
      <c r="L23" s="7">
        <v>187</v>
      </c>
      <c r="M23" s="7">
        <v>180</v>
      </c>
      <c r="N23" s="7">
        <v>178</v>
      </c>
      <c r="O23" s="26">
        <f>IF(SUM(E23:N23)&lt;&gt;0,AVERAGE(E23:N23),"")</f>
        <v>183.2</v>
      </c>
      <c r="P23" s="8">
        <f t="shared" si="0"/>
        <v>19</v>
      </c>
      <c r="Q23" s="27">
        <f t="shared" si="1"/>
        <v>-3.6000000000000227</v>
      </c>
    </row>
    <row r="24" spans="1:17" ht="15" customHeight="1" x14ac:dyDescent="0.2">
      <c r="A24" s="4" t="s">
        <v>406</v>
      </c>
      <c r="B24" s="4" t="s">
        <v>664</v>
      </c>
      <c r="C24" s="7">
        <v>4</v>
      </c>
      <c r="D24" s="28">
        <v>182.1</v>
      </c>
      <c r="E24" s="7">
        <v>169</v>
      </c>
      <c r="F24" s="7">
        <v>170</v>
      </c>
      <c r="G24" s="7">
        <v>165</v>
      </c>
      <c r="H24" s="7">
        <v>173</v>
      </c>
      <c r="I24" s="7">
        <v>174</v>
      </c>
      <c r="J24" s="7">
        <v>162</v>
      </c>
      <c r="K24" s="7">
        <v>154</v>
      </c>
      <c r="L24" s="7">
        <v>170</v>
      </c>
      <c r="M24" s="7">
        <v>171</v>
      </c>
      <c r="N24" s="7">
        <v>172</v>
      </c>
      <c r="O24" s="26">
        <f>IF(SUM(E24:N24)&lt;&gt;0,AVERAGE(E24:N24),"")</f>
        <v>168</v>
      </c>
      <c r="P24" s="8">
        <f t="shared" si="0"/>
        <v>28</v>
      </c>
      <c r="Q24" s="27">
        <f t="shared" si="1"/>
        <v>-14.099999999999994</v>
      </c>
    </row>
    <row r="25" spans="1:17" ht="15" customHeight="1" x14ac:dyDescent="0.2">
      <c r="A25" s="4" t="s">
        <v>668</v>
      </c>
      <c r="B25" s="4" t="s">
        <v>310</v>
      </c>
      <c r="C25" s="7">
        <v>1</v>
      </c>
      <c r="D25" s="28">
        <v>190.7</v>
      </c>
      <c r="E25" s="7">
        <v>196</v>
      </c>
      <c r="F25" s="7">
        <v>194</v>
      </c>
      <c r="G25" s="7">
        <v>185</v>
      </c>
      <c r="H25" s="7">
        <v>193</v>
      </c>
      <c r="I25" s="7">
        <v>191</v>
      </c>
      <c r="J25" s="7">
        <v>191</v>
      </c>
      <c r="K25" s="7">
        <v>193</v>
      </c>
      <c r="L25" s="7">
        <v>191</v>
      </c>
      <c r="M25" s="7">
        <v>191</v>
      </c>
      <c r="N25" s="7">
        <v>192</v>
      </c>
      <c r="O25" s="26">
        <f>IF(SUM(E25:N25)&lt;&gt;0,AVERAGE(E25:N25),"")</f>
        <v>191.7</v>
      </c>
      <c r="P25" s="8">
        <f t="shared" si="0"/>
        <v>2</v>
      </c>
      <c r="Q25" s="27">
        <f t="shared" si="1"/>
        <v>1</v>
      </c>
    </row>
    <row r="26" spans="1:17" ht="15" customHeight="1" x14ac:dyDescent="0.2">
      <c r="A26" s="4" t="s">
        <v>678</v>
      </c>
      <c r="B26" s="4" t="s">
        <v>310</v>
      </c>
      <c r="C26" s="7">
        <v>3</v>
      </c>
      <c r="D26" s="28">
        <v>185.2</v>
      </c>
      <c r="E26" s="7">
        <v>181</v>
      </c>
      <c r="F26" s="7">
        <v>167</v>
      </c>
      <c r="G26" s="7">
        <v>190</v>
      </c>
      <c r="H26" s="7">
        <v>184</v>
      </c>
      <c r="I26" s="7">
        <v>172</v>
      </c>
      <c r="J26" s="7">
        <v>187</v>
      </c>
      <c r="K26" s="7">
        <v>180</v>
      </c>
      <c r="L26" s="7">
        <v>183</v>
      </c>
      <c r="M26" s="7">
        <v>189</v>
      </c>
      <c r="N26" s="7">
        <v>187</v>
      </c>
      <c r="O26" s="26">
        <f>IF(SUM(E26:N26)&lt;&gt;0,AVERAGE(E26:N26),"")</f>
        <v>182</v>
      </c>
      <c r="P26" s="8">
        <f t="shared" si="0"/>
        <v>21</v>
      </c>
      <c r="Q26" s="27">
        <f t="shared" si="1"/>
        <v>-3.1999999999999886</v>
      </c>
    </row>
    <row r="27" spans="1:17" ht="15" customHeight="1" x14ac:dyDescent="0.2">
      <c r="A27" s="4" t="s">
        <v>686</v>
      </c>
      <c r="B27" s="4" t="s">
        <v>310</v>
      </c>
      <c r="C27" s="7">
        <v>4</v>
      </c>
      <c r="D27" s="28">
        <v>180</v>
      </c>
      <c r="E27" s="7">
        <v>168</v>
      </c>
      <c r="F27" s="7">
        <v>177</v>
      </c>
      <c r="G27" s="7">
        <v>182</v>
      </c>
      <c r="H27" s="7">
        <v>178</v>
      </c>
      <c r="I27" s="7">
        <v>179</v>
      </c>
      <c r="J27" s="7">
        <v>168</v>
      </c>
      <c r="K27" s="7">
        <v>159</v>
      </c>
      <c r="L27" s="7">
        <v>174</v>
      </c>
      <c r="M27" s="7">
        <v>186</v>
      </c>
      <c r="N27" s="7">
        <v>168</v>
      </c>
      <c r="O27" s="26">
        <f>IF(SUM(E27:N27)&lt;&gt;0,AVERAGE(E27:N27),"")</f>
        <v>173.9</v>
      </c>
      <c r="P27" s="8">
        <f t="shared" si="0"/>
        <v>26</v>
      </c>
      <c r="Q27" s="27">
        <f t="shared" si="1"/>
        <v>-6.0999999999999943</v>
      </c>
    </row>
    <row r="28" spans="1:17" ht="15" customHeight="1" x14ac:dyDescent="0.2">
      <c r="A28" s="4" t="s">
        <v>622</v>
      </c>
      <c r="B28" s="4" t="s">
        <v>310</v>
      </c>
      <c r="C28" s="7">
        <v>3</v>
      </c>
      <c r="D28" s="28">
        <v>185.8</v>
      </c>
      <c r="E28" s="7">
        <v>155</v>
      </c>
      <c r="F28" s="7">
        <v>149</v>
      </c>
      <c r="G28" s="7">
        <v>160</v>
      </c>
      <c r="H28" s="7">
        <v>166</v>
      </c>
      <c r="I28" s="7">
        <v>162</v>
      </c>
      <c r="J28" s="7">
        <v>169</v>
      </c>
      <c r="K28" s="7">
        <v>183</v>
      </c>
      <c r="L28" s="7">
        <v>173</v>
      </c>
      <c r="M28" s="7">
        <v>184</v>
      </c>
      <c r="N28" s="7">
        <v>171</v>
      </c>
      <c r="O28" s="26">
        <f>IF(SUM(E28:N28)&lt;&gt;0,AVERAGE(E28:N28),"")</f>
        <v>167.2</v>
      </c>
      <c r="P28" s="8">
        <f t="shared" si="0"/>
        <v>29</v>
      </c>
      <c r="Q28" s="27">
        <f t="shared" si="1"/>
        <v>-18.600000000000023</v>
      </c>
    </row>
    <row r="29" spans="1:17" ht="15" customHeight="1" x14ac:dyDescent="0.2">
      <c r="A29" s="4" t="s">
        <v>667</v>
      </c>
      <c r="B29" s="4" t="s">
        <v>162</v>
      </c>
      <c r="C29" s="7">
        <v>1</v>
      </c>
      <c r="D29" s="28">
        <v>191.6</v>
      </c>
      <c r="E29" s="7">
        <v>187</v>
      </c>
      <c r="F29" s="7">
        <v>195</v>
      </c>
      <c r="H29" s="35">
        <v>192</v>
      </c>
      <c r="J29" s="7">
        <v>192</v>
      </c>
      <c r="K29" s="7">
        <v>192</v>
      </c>
      <c r="L29" s="7">
        <v>193</v>
      </c>
      <c r="M29" s="7">
        <v>194</v>
      </c>
      <c r="N29" s="7">
        <v>190</v>
      </c>
      <c r="O29" s="26">
        <f>IF(SUM(E29:N29)&lt;&gt;0,AVERAGE(E29:N29),"")</f>
        <v>191.875</v>
      </c>
      <c r="P29" s="8">
        <f t="shared" si="0"/>
        <v>1</v>
      </c>
      <c r="Q29" s="27">
        <f t="shared" si="1"/>
        <v>0.27500000000000568</v>
      </c>
    </row>
    <row r="30" spans="1:17" ht="15" customHeight="1" x14ac:dyDescent="0.2">
      <c r="A30" s="4" t="s">
        <v>176</v>
      </c>
      <c r="B30" s="4" t="s">
        <v>162</v>
      </c>
      <c r="C30" s="7">
        <v>1</v>
      </c>
      <c r="D30" s="28">
        <v>191.2</v>
      </c>
      <c r="E30" s="7">
        <v>190</v>
      </c>
      <c r="F30" s="7">
        <v>189</v>
      </c>
      <c r="G30" s="7">
        <v>188</v>
      </c>
      <c r="H30" s="7">
        <v>195</v>
      </c>
      <c r="I30" s="7">
        <v>187</v>
      </c>
      <c r="J30" s="7">
        <v>189</v>
      </c>
      <c r="K30" s="7">
        <v>186</v>
      </c>
      <c r="L30" s="7">
        <v>190</v>
      </c>
      <c r="M30" s="7">
        <v>191</v>
      </c>
      <c r="N30" s="7">
        <v>182</v>
      </c>
      <c r="O30" s="26">
        <f>IF(SUM(E30:N30)&lt;&gt;0,AVERAGE(E30:N30),"")</f>
        <v>188.7</v>
      </c>
      <c r="P30" s="8">
        <f t="shared" si="0"/>
        <v>9</v>
      </c>
      <c r="Q30" s="27">
        <f t="shared" si="1"/>
        <v>-2.5</v>
      </c>
    </row>
    <row r="31" spans="1:17" ht="15" customHeight="1" x14ac:dyDescent="0.2">
      <c r="A31" s="4" t="s">
        <v>191</v>
      </c>
      <c r="B31" s="4" t="s">
        <v>162</v>
      </c>
      <c r="C31" s="7">
        <v>2</v>
      </c>
      <c r="D31" s="28">
        <v>186.5</v>
      </c>
      <c r="E31" s="7">
        <v>187</v>
      </c>
      <c r="F31" s="7">
        <v>181</v>
      </c>
      <c r="G31" s="7">
        <v>183</v>
      </c>
      <c r="H31" s="7">
        <v>190</v>
      </c>
      <c r="I31" s="7">
        <v>186</v>
      </c>
      <c r="J31" s="7">
        <v>187</v>
      </c>
      <c r="K31" s="7">
        <v>186</v>
      </c>
      <c r="L31" s="7">
        <v>185</v>
      </c>
      <c r="M31" s="7">
        <v>191</v>
      </c>
      <c r="N31" s="7">
        <v>192</v>
      </c>
      <c r="O31" s="26">
        <f>IF(SUM(E31:N31)&lt;&gt;0,AVERAGE(E31:N31),"")</f>
        <v>186.8</v>
      </c>
      <c r="P31" s="8">
        <f t="shared" si="0"/>
        <v>12</v>
      </c>
      <c r="Q31" s="27">
        <f t="shared" si="1"/>
        <v>0.30000000000001137</v>
      </c>
    </row>
    <row r="32" spans="1:17" ht="15" customHeight="1" x14ac:dyDescent="0.2">
      <c r="A32" s="4" t="s">
        <v>687</v>
      </c>
      <c r="B32" s="4" t="s">
        <v>162</v>
      </c>
      <c r="C32" s="7">
        <v>4</v>
      </c>
      <c r="D32" s="28">
        <v>174.6</v>
      </c>
      <c r="E32" s="7">
        <v>182</v>
      </c>
      <c r="F32" s="7">
        <v>175</v>
      </c>
      <c r="G32" s="7">
        <v>175</v>
      </c>
      <c r="H32" s="7">
        <v>174</v>
      </c>
      <c r="I32" s="7">
        <v>171</v>
      </c>
      <c r="J32" s="7">
        <v>148</v>
      </c>
      <c r="K32" s="7">
        <v>179</v>
      </c>
      <c r="L32" s="7">
        <v>176</v>
      </c>
      <c r="M32" s="7">
        <v>145</v>
      </c>
      <c r="N32" s="7">
        <v>166</v>
      </c>
      <c r="O32" s="26">
        <f>IF(SUM(E32:N32)&lt;&gt;0,AVERAGE(E32:N32),"")</f>
        <v>169.1</v>
      </c>
      <c r="P32" s="8">
        <f t="shared" si="0"/>
        <v>27</v>
      </c>
      <c r="Q32" s="27">
        <f t="shared" si="1"/>
        <v>-5.5</v>
      </c>
    </row>
    <row r="33" spans="1:17" ht="15" customHeight="1" x14ac:dyDescent="0.2">
      <c r="A33" s="4" t="s">
        <v>688</v>
      </c>
      <c r="B33" s="4" t="s">
        <v>162</v>
      </c>
      <c r="C33" s="7">
        <v>4</v>
      </c>
      <c r="D33" s="28">
        <v>172.7</v>
      </c>
      <c r="E33" s="7">
        <v>171</v>
      </c>
      <c r="F33" s="7">
        <v>170</v>
      </c>
      <c r="G33" s="7">
        <v>168</v>
      </c>
      <c r="H33" s="7">
        <v>171</v>
      </c>
      <c r="I33" s="7">
        <v>161</v>
      </c>
      <c r="J33" s="7">
        <v>135</v>
      </c>
      <c r="K33" s="7">
        <v>163</v>
      </c>
      <c r="L33" s="7">
        <v>163</v>
      </c>
      <c r="M33" s="7">
        <v>170</v>
      </c>
      <c r="N33" s="7">
        <v>173</v>
      </c>
      <c r="O33" s="26">
        <f>IF(SUM(E33:N33)&lt;&gt;0,AVERAGE(E33:N33),"")</f>
        <v>164.5</v>
      </c>
      <c r="P33" s="8">
        <f t="shared" si="0"/>
        <v>30</v>
      </c>
      <c r="Q33" s="27">
        <f t="shared" si="1"/>
        <v>-8.1999999999999886</v>
      </c>
    </row>
    <row r="34" spans="1:17" ht="15" customHeight="1" x14ac:dyDescent="0.2">
      <c r="A34" s="4" t="s">
        <v>673</v>
      </c>
      <c r="B34" s="4" t="s">
        <v>350</v>
      </c>
      <c r="C34" s="7">
        <v>2</v>
      </c>
      <c r="D34" s="28">
        <v>189</v>
      </c>
      <c r="E34" s="7">
        <v>188</v>
      </c>
      <c r="F34" s="7">
        <v>188</v>
      </c>
      <c r="G34" s="7">
        <v>185</v>
      </c>
      <c r="H34" s="7">
        <v>183</v>
      </c>
      <c r="I34" s="7">
        <v>187</v>
      </c>
      <c r="J34" s="7">
        <v>186</v>
      </c>
      <c r="K34" s="7">
        <v>186</v>
      </c>
      <c r="L34" s="7">
        <v>180</v>
      </c>
      <c r="M34" s="7">
        <v>188</v>
      </c>
      <c r="N34" s="7">
        <v>188</v>
      </c>
      <c r="O34" s="26">
        <f>IF(SUM(E34:N34)&lt;&gt;0,AVERAGE(E34:N34),"")</f>
        <v>185.9</v>
      </c>
      <c r="P34" s="8">
        <f t="shared" si="0"/>
        <v>13</v>
      </c>
      <c r="Q34" s="27">
        <f t="shared" si="1"/>
        <v>-3.0999999999999943</v>
      </c>
    </row>
    <row r="35" spans="1:17" ht="15" customHeight="1" x14ac:dyDescent="0.2">
      <c r="A35" s="4" t="s">
        <v>671</v>
      </c>
      <c r="B35" s="4" t="s">
        <v>350</v>
      </c>
      <c r="C35" s="7">
        <v>2</v>
      </c>
      <c r="D35" s="28">
        <v>189.2</v>
      </c>
      <c r="E35" s="7">
        <v>192</v>
      </c>
      <c r="F35" s="7">
        <v>186</v>
      </c>
      <c r="G35" s="7">
        <v>182</v>
      </c>
      <c r="H35" s="7">
        <v>179</v>
      </c>
      <c r="I35" s="7">
        <v>184</v>
      </c>
      <c r="J35" s="7">
        <v>181</v>
      </c>
      <c r="K35" s="7">
        <v>191</v>
      </c>
      <c r="O35" s="26">
        <f>IF(SUM(E35:N35)&lt;&gt;0,AVERAGE(E35:N35),"")</f>
        <v>185</v>
      </c>
      <c r="P35" s="8">
        <f t="shared" si="0"/>
        <v>16</v>
      </c>
      <c r="Q35" s="27">
        <f t="shared" si="1"/>
        <v>-4.1999999999999886</v>
      </c>
    </row>
    <row r="36" spans="1:17" ht="15" customHeight="1" x14ac:dyDescent="0.2">
      <c r="A36" s="4" t="s">
        <v>676</v>
      </c>
      <c r="B36" s="4" t="s">
        <v>98</v>
      </c>
      <c r="C36" s="7">
        <v>2</v>
      </c>
      <c r="D36" s="28">
        <v>186.2</v>
      </c>
      <c r="E36" s="7">
        <v>187</v>
      </c>
      <c r="F36" s="7">
        <v>184</v>
      </c>
      <c r="G36" s="7">
        <v>182</v>
      </c>
      <c r="H36" s="7">
        <v>184</v>
      </c>
      <c r="I36" s="7">
        <v>181</v>
      </c>
      <c r="J36" s="7">
        <v>187</v>
      </c>
      <c r="K36" s="7">
        <v>181</v>
      </c>
      <c r="L36" s="7">
        <v>180</v>
      </c>
      <c r="M36" s="7">
        <v>190</v>
      </c>
      <c r="N36" s="7">
        <v>183</v>
      </c>
      <c r="O36" s="26">
        <f>IF(SUM(E36:N36)&lt;&gt;0,AVERAGE(E36:N36),"")</f>
        <v>183.9</v>
      </c>
      <c r="P36" s="8">
        <f t="shared" si="0"/>
        <v>17</v>
      </c>
      <c r="Q36" s="27">
        <f t="shared" si="1"/>
        <v>-2.2999999999999829</v>
      </c>
    </row>
    <row r="37" spans="1:17" ht="15" customHeight="1" x14ac:dyDescent="0.2">
      <c r="A37" s="4" t="s">
        <v>677</v>
      </c>
      <c r="B37" s="4" t="s">
        <v>98</v>
      </c>
      <c r="C37" s="7">
        <v>3</v>
      </c>
      <c r="D37" s="28">
        <v>186</v>
      </c>
      <c r="E37" s="7">
        <v>182</v>
      </c>
      <c r="F37" s="7">
        <v>180</v>
      </c>
      <c r="G37" s="7">
        <v>181</v>
      </c>
      <c r="H37" s="7">
        <v>179</v>
      </c>
      <c r="I37" s="7">
        <v>187</v>
      </c>
      <c r="J37" s="7">
        <v>181</v>
      </c>
      <c r="K37" s="7">
        <v>181</v>
      </c>
      <c r="L37" s="7">
        <v>185</v>
      </c>
      <c r="M37" s="7">
        <v>189</v>
      </c>
      <c r="N37" s="7">
        <v>183</v>
      </c>
      <c r="O37" s="26">
        <f>IF(SUM(E37:N37)&lt;&gt;0,AVERAGE(E37:N37),"")</f>
        <v>182.8</v>
      </c>
      <c r="P37" s="8">
        <f t="shared" si="0"/>
        <v>20</v>
      </c>
      <c r="Q37" s="27">
        <f t="shared" si="1"/>
        <v>-3.1999999999999886</v>
      </c>
    </row>
    <row r="38" spans="1:17" ht="15" customHeight="1" x14ac:dyDescent="0.2">
      <c r="A38" s="4" t="s">
        <v>669</v>
      </c>
      <c r="B38" s="4" t="s">
        <v>98</v>
      </c>
      <c r="C38" s="7">
        <v>1</v>
      </c>
      <c r="D38" s="28">
        <v>190.6</v>
      </c>
      <c r="E38" s="7">
        <v>165</v>
      </c>
      <c r="F38" s="7">
        <v>187</v>
      </c>
      <c r="G38" s="7">
        <v>175</v>
      </c>
      <c r="H38" s="7">
        <v>186</v>
      </c>
      <c r="I38" s="7">
        <v>180</v>
      </c>
      <c r="J38" s="7">
        <v>188</v>
      </c>
      <c r="K38" s="7">
        <v>179</v>
      </c>
      <c r="L38" s="7">
        <v>174</v>
      </c>
      <c r="O38" s="26">
        <f>IF(SUM(E38:N38)&lt;&gt;0,AVERAGE(E38:N38),"")</f>
        <v>179.25</v>
      </c>
      <c r="P38" s="8">
        <f t="shared" si="0"/>
        <v>23</v>
      </c>
      <c r="Q38" s="27">
        <f t="shared" si="1"/>
        <v>-11.349999999999994</v>
      </c>
    </row>
  </sheetData>
  <sortState xmlns:xlrd2="http://schemas.microsoft.com/office/spreadsheetml/2017/richdata2" ref="A4:O38">
    <sortCondition ref="B7"/>
    <sortCondition descending="1" ref="O7"/>
    <sortCondition ref="C7"/>
  </sortState>
  <conditionalFormatting sqref="E4:I4">
    <cfRule type="cellIs" dxfId="135" priority="16" stopIfTrue="1" operator="equal">
      <formula>0</formula>
    </cfRule>
  </conditionalFormatting>
  <conditionalFormatting sqref="Q4">
    <cfRule type="cellIs" dxfId="134" priority="3" stopIfTrue="1" operator="lessThan">
      <formula>0</formula>
    </cfRule>
  </conditionalFormatting>
  <conditionalFormatting sqref="E5:I38">
    <cfRule type="cellIs" dxfId="133" priority="2" stopIfTrue="1" operator="equal">
      <formula>0</formula>
    </cfRule>
  </conditionalFormatting>
  <conditionalFormatting sqref="Q5:Q38">
    <cfRule type="cellIs" dxfId="132" priority="1" stopIfTrue="1" operator="lessThan">
      <formula>0</formula>
    </cfRule>
  </conditionalFormatting>
  <hyperlinks>
    <hyperlink ref="A2" location="'Index'!A2" tooltip="Go to the Index sheet" display="á" xr:uid="{9F5473E2-E27A-4258-B739-BB1381B839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4113-676F-45B8-84F6-686EB6B9B6FF}">
  <sheetPr codeName="Sheet45">
    <tabColor rgb="FFA5A5A5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691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305</v>
      </c>
      <c r="B4" s="4" t="s">
        <v>281</v>
      </c>
      <c r="C4" s="7">
        <v>1</v>
      </c>
      <c r="D4" s="28">
        <v>190</v>
      </c>
      <c r="O4" s="26" t="str">
        <f>IF(SUM(E4:N4)&lt;&gt;0,AVERAGE(E4:N4),"")</f>
        <v/>
      </c>
      <c r="P4" s="8" t="str">
        <f>IF(COUNT($E4:$N4)&gt;0,RANK($O4,$O$4:$O$12),"")</f>
        <v/>
      </c>
      <c r="Q4" s="27" t="str">
        <f>IF(D4&gt;0,IF(O4&lt;&gt;"",O4-D4,""),"")</f>
        <v/>
      </c>
    </row>
    <row r="5" spans="1:17" ht="15" customHeight="1" x14ac:dyDescent="0.2">
      <c r="A5" s="4" t="s">
        <v>282</v>
      </c>
      <c r="B5" s="4" t="s">
        <v>281</v>
      </c>
      <c r="C5" s="7">
        <v>1</v>
      </c>
      <c r="D5" s="28">
        <v>190</v>
      </c>
      <c r="F5" s="7">
        <v>163</v>
      </c>
      <c r="G5" s="7">
        <v>185</v>
      </c>
      <c r="O5" s="26">
        <f>IF(SUM(E5:N5)&lt;&gt;0,AVERAGE(E5:N5),"")</f>
        <v>174</v>
      </c>
      <c r="P5" s="8">
        <f t="shared" ref="P5:P12" si="0">IF(COUNT($E5:$N5)&gt;0,RANK($O5,$O$4:$O$12),"")</f>
        <v>7</v>
      </c>
      <c r="Q5" s="27">
        <f t="shared" ref="Q5:Q12" si="1">IF(D5&gt;0,IF(O5&lt;&gt;"",O5-D5,""),"")</f>
        <v>-16</v>
      </c>
    </row>
    <row r="6" spans="1:17" ht="15" customHeight="1" x14ac:dyDescent="0.2">
      <c r="A6" s="4" t="s">
        <v>680</v>
      </c>
      <c r="B6" s="4" t="s">
        <v>51</v>
      </c>
      <c r="C6" s="7">
        <v>1</v>
      </c>
      <c r="D6" s="28">
        <v>185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679</v>
      </c>
      <c r="B7" s="4" t="s">
        <v>51</v>
      </c>
      <c r="C7" s="7">
        <v>1</v>
      </c>
      <c r="D7" s="28">
        <v>185</v>
      </c>
      <c r="E7" s="7">
        <v>191</v>
      </c>
      <c r="F7" s="7">
        <v>190</v>
      </c>
      <c r="G7" s="7">
        <v>190</v>
      </c>
      <c r="H7" s="7">
        <v>189</v>
      </c>
      <c r="I7" s="7">
        <v>192</v>
      </c>
      <c r="J7" s="7">
        <v>192</v>
      </c>
      <c r="K7" s="7">
        <v>186</v>
      </c>
      <c r="L7" s="7">
        <v>191</v>
      </c>
      <c r="M7" s="7">
        <v>181</v>
      </c>
      <c r="N7" s="7">
        <v>179</v>
      </c>
      <c r="O7" s="26">
        <f>IF(SUM(E7:N7)&lt;&gt;0,AVERAGE(E7:N7),"")</f>
        <v>188.1</v>
      </c>
      <c r="P7" s="8">
        <f t="shared" si="0"/>
        <v>2</v>
      </c>
      <c r="Q7" s="27">
        <f t="shared" si="1"/>
        <v>3.0999999999999943</v>
      </c>
    </row>
    <row r="8" spans="1:17" ht="15" customHeight="1" x14ac:dyDescent="0.2">
      <c r="A8" s="4" t="s">
        <v>684</v>
      </c>
      <c r="B8" s="4" t="s">
        <v>51</v>
      </c>
      <c r="C8" s="7">
        <v>1</v>
      </c>
      <c r="D8" s="28">
        <v>183.3</v>
      </c>
      <c r="E8" s="7">
        <v>187</v>
      </c>
      <c r="F8" s="7">
        <v>189</v>
      </c>
      <c r="G8" s="7">
        <v>183</v>
      </c>
      <c r="H8" s="7">
        <v>187</v>
      </c>
      <c r="I8" s="7">
        <v>184</v>
      </c>
      <c r="J8" s="7">
        <v>186</v>
      </c>
      <c r="K8" s="7">
        <v>184</v>
      </c>
      <c r="L8" s="7">
        <v>183</v>
      </c>
      <c r="M8" s="7">
        <v>184</v>
      </c>
      <c r="N8" s="7">
        <v>187</v>
      </c>
      <c r="O8" s="26">
        <f>IF(SUM(E8:N8)&lt;&gt;0,AVERAGE(E8:N8),"")</f>
        <v>185.4</v>
      </c>
      <c r="P8" s="8">
        <f t="shared" si="0"/>
        <v>3</v>
      </c>
      <c r="Q8" s="27">
        <f t="shared" si="1"/>
        <v>2.0999999999999943</v>
      </c>
    </row>
    <row r="9" spans="1:17" ht="15" customHeight="1" x14ac:dyDescent="0.2">
      <c r="A9" s="4" t="s">
        <v>663</v>
      </c>
      <c r="B9" s="4" t="s">
        <v>664</v>
      </c>
      <c r="C9" s="7">
        <v>1</v>
      </c>
      <c r="D9" s="28">
        <v>194.1</v>
      </c>
      <c r="E9" s="7">
        <v>190</v>
      </c>
      <c r="F9" s="7">
        <v>192</v>
      </c>
      <c r="G9" s="7">
        <v>188</v>
      </c>
      <c r="H9" s="7">
        <v>187</v>
      </c>
      <c r="I9" s="7">
        <v>194</v>
      </c>
      <c r="J9" s="7">
        <v>194</v>
      </c>
      <c r="K9" s="7">
        <v>193</v>
      </c>
      <c r="L9" s="7">
        <v>192</v>
      </c>
      <c r="M9" s="7">
        <v>192</v>
      </c>
      <c r="N9" s="7">
        <v>190</v>
      </c>
      <c r="O9" s="26">
        <f>IF(SUM(E9:N9)&lt;&gt;0,AVERAGE(E9:N9),"")</f>
        <v>191.2</v>
      </c>
      <c r="P9" s="8">
        <f t="shared" si="0"/>
        <v>1</v>
      </c>
      <c r="Q9" s="27">
        <f t="shared" si="1"/>
        <v>-2.9000000000000057</v>
      </c>
    </row>
    <row r="10" spans="1:17" ht="15" customHeight="1" x14ac:dyDescent="0.2">
      <c r="A10" s="4" t="s">
        <v>676</v>
      </c>
      <c r="B10" s="4" t="s">
        <v>98</v>
      </c>
      <c r="C10" s="7">
        <v>1</v>
      </c>
      <c r="D10" s="28">
        <v>186.2</v>
      </c>
      <c r="E10" s="7">
        <v>187</v>
      </c>
      <c r="F10" s="7">
        <v>184</v>
      </c>
      <c r="G10" s="7">
        <v>182</v>
      </c>
      <c r="H10" s="7">
        <v>184</v>
      </c>
      <c r="I10" s="7">
        <v>181</v>
      </c>
      <c r="J10" s="7">
        <v>187</v>
      </c>
      <c r="K10" s="7">
        <v>181</v>
      </c>
      <c r="L10" s="7">
        <v>180</v>
      </c>
      <c r="M10" s="7">
        <v>190</v>
      </c>
      <c r="N10" s="7">
        <v>183</v>
      </c>
      <c r="O10" s="26">
        <f>IF(SUM(E10:N10)&lt;&gt;0,AVERAGE(E10:N10),"")</f>
        <v>183.9</v>
      </c>
      <c r="P10" s="8">
        <f t="shared" si="0"/>
        <v>4</v>
      </c>
      <c r="Q10" s="27">
        <f t="shared" si="1"/>
        <v>-2.2999999999999829</v>
      </c>
    </row>
    <row r="11" spans="1:17" ht="15" customHeight="1" x14ac:dyDescent="0.2">
      <c r="A11" s="4" t="s">
        <v>677</v>
      </c>
      <c r="B11" s="4" t="s">
        <v>98</v>
      </c>
      <c r="C11" s="7">
        <v>1</v>
      </c>
      <c r="D11" s="28">
        <v>186</v>
      </c>
      <c r="E11" s="7">
        <v>182</v>
      </c>
      <c r="F11" s="7">
        <v>180</v>
      </c>
      <c r="G11" s="7">
        <v>181</v>
      </c>
      <c r="H11" s="7">
        <v>179</v>
      </c>
      <c r="I11" s="7">
        <v>187</v>
      </c>
      <c r="J11" s="7">
        <v>181</v>
      </c>
      <c r="K11" s="7">
        <v>181</v>
      </c>
      <c r="L11" s="7">
        <v>185</v>
      </c>
      <c r="M11" s="7">
        <v>189</v>
      </c>
      <c r="N11" s="7">
        <v>183</v>
      </c>
      <c r="O11" s="26">
        <f>IF(SUM(E11:N11)&lt;&gt;0,AVERAGE(E11:N11),"")</f>
        <v>182.8</v>
      </c>
      <c r="P11" s="8">
        <f t="shared" si="0"/>
        <v>5</v>
      </c>
      <c r="Q11" s="27">
        <f t="shared" si="1"/>
        <v>-3.1999999999999886</v>
      </c>
    </row>
    <row r="12" spans="1:17" ht="15" customHeight="1" x14ac:dyDescent="0.2">
      <c r="A12" s="4" t="s">
        <v>669</v>
      </c>
      <c r="B12" s="4" t="s">
        <v>98</v>
      </c>
      <c r="C12" s="7">
        <v>1</v>
      </c>
      <c r="D12" s="28">
        <v>190.6</v>
      </c>
      <c r="E12" s="7">
        <v>165</v>
      </c>
      <c r="F12" s="7">
        <v>187</v>
      </c>
      <c r="G12" s="7">
        <v>175</v>
      </c>
      <c r="H12" s="7">
        <v>186</v>
      </c>
      <c r="I12" s="7">
        <v>180</v>
      </c>
      <c r="J12" s="7">
        <v>188</v>
      </c>
      <c r="K12" s="7">
        <v>179</v>
      </c>
      <c r="L12" s="7">
        <v>174</v>
      </c>
      <c r="O12" s="26">
        <f>IF(SUM(E12:N12)&lt;&gt;0,AVERAGE(E12:N12),"")</f>
        <v>179.25</v>
      </c>
      <c r="P12" s="8">
        <f t="shared" si="0"/>
        <v>6</v>
      </c>
      <c r="Q12" s="27">
        <f t="shared" si="1"/>
        <v>-11.349999999999994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4">
    <cfRule type="cellIs" dxfId="131" priority="6" stopIfTrue="1" operator="equal">
      <formula>0</formula>
    </cfRule>
  </conditionalFormatting>
  <conditionalFormatting sqref="Q4">
    <cfRule type="cellIs" dxfId="130" priority="5" stopIfTrue="1" operator="lessThan">
      <formula>0</formula>
    </cfRule>
  </conditionalFormatting>
  <conditionalFormatting sqref="E5:I12">
    <cfRule type="cellIs" dxfId="129" priority="2" stopIfTrue="1" operator="equal">
      <formula>0</formula>
    </cfRule>
  </conditionalFormatting>
  <conditionalFormatting sqref="Q5:Q12">
    <cfRule type="cellIs" dxfId="128" priority="1" stopIfTrue="1" operator="lessThan">
      <formula>0</formula>
    </cfRule>
  </conditionalFormatting>
  <hyperlinks>
    <hyperlink ref="A2" location="'Index'!A2" tooltip="Go to the Index sheet" display="á" xr:uid="{BBD2504E-1523-41B5-97A8-C8963249696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127" priority="17" stopIfTrue="1" operator="equal">
      <formula>0</formula>
    </cfRule>
  </conditionalFormatting>
  <conditionalFormatting sqref="Q4">
    <cfRule type="cellIs" dxfId="12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7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680</v>
      </c>
      <c r="B4" s="4" t="s">
        <v>51</v>
      </c>
      <c r="C4" s="7">
        <v>2</v>
      </c>
      <c r="D4" s="28">
        <v>189.3</v>
      </c>
      <c r="O4" s="26" t="str">
        <f>IF(SUM(E4:N4)&lt;&gt;0,AVERAGE(E4:N4),"")</f>
        <v/>
      </c>
      <c r="P4" s="8" t="str">
        <f>IF(COUNT($E4:$N4)&gt;0,RANK($O4,$O$4:$O$17),"")</f>
        <v/>
      </c>
      <c r="Q4" s="27" t="str">
        <f>IF(D4&gt;0,IF(O4&lt;&gt;"",O4-D4,""),"")</f>
        <v/>
      </c>
    </row>
    <row r="5" spans="1:18" ht="15" customHeight="1" x14ac:dyDescent="0.2">
      <c r="A5" s="4" t="s">
        <v>684</v>
      </c>
      <c r="B5" s="4" t="s">
        <v>51</v>
      </c>
      <c r="C5" s="7">
        <v>2</v>
      </c>
      <c r="D5" s="28">
        <v>183.9</v>
      </c>
      <c r="E5" s="7">
        <v>191</v>
      </c>
      <c r="F5" s="7">
        <v>189</v>
      </c>
      <c r="G5" s="7">
        <v>186</v>
      </c>
      <c r="H5" s="7">
        <v>186</v>
      </c>
      <c r="I5" s="7">
        <v>184</v>
      </c>
      <c r="J5" s="7">
        <v>185</v>
      </c>
      <c r="K5" s="7">
        <v>182</v>
      </c>
      <c r="L5" s="7">
        <v>178</v>
      </c>
      <c r="M5" s="7">
        <v>174</v>
      </c>
      <c r="N5" s="7">
        <v>181</v>
      </c>
      <c r="O5" s="26">
        <f>IF(SUM(E5:N5)&lt;&gt;0,AVERAGE(E5:N5),"")</f>
        <v>183.6</v>
      </c>
      <c r="P5" s="8">
        <f t="shared" ref="P5:P17" si="0">IF(COUNT($E5:$N5)&gt;0,RANK($O5,$O$4:$O$17),"")</f>
        <v>8</v>
      </c>
      <c r="Q5" s="27">
        <f t="shared" ref="Q5:Q17" si="1">IF(D5&gt;0,IF(O5&lt;&gt;"",O5-D5,""),"")</f>
        <v>-0.30000000000001137</v>
      </c>
    </row>
    <row r="6" spans="1:18" ht="15" customHeight="1" x14ac:dyDescent="0.2">
      <c r="A6" s="4" t="s">
        <v>693</v>
      </c>
      <c r="B6" s="4" t="s">
        <v>317</v>
      </c>
      <c r="C6" s="7">
        <v>2</v>
      </c>
      <c r="D6" s="28">
        <v>182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326</v>
      </c>
      <c r="B7" s="4" t="s">
        <v>317</v>
      </c>
      <c r="C7" s="7">
        <v>2</v>
      </c>
      <c r="D7" s="28">
        <v>185.2</v>
      </c>
      <c r="E7" s="7">
        <v>184</v>
      </c>
      <c r="F7" s="7">
        <v>193</v>
      </c>
      <c r="G7" s="7">
        <v>192</v>
      </c>
      <c r="H7" s="7">
        <v>190</v>
      </c>
      <c r="I7" s="7">
        <v>192</v>
      </c>
      <c r="J7" s="7">
        <v>191</v>
      </c>
      <c r="K7" s="7">
        <v>195</v>
      </c>
      <c r="L7" s="7">
        <v>191</v>
      </c>
      <c r="M7" s="7">
        <v>181</v>
      </c>
      <c r="N7" s="7">
        <v>192</v>
      </c>
      <c r="O7" s="26">
        <f>IF(SUM(E7:N7)&lt;&gt;0,AVERAGE(E7:N7),"")</f>
        <v>190.1</v>
      </c>
      <c r="P7" s="8">
        <f t="shared" si="0"/>
        <v>4</v>
      </c>
      <c r="Q7" s="27">
        <f t="shared" si="1"/>
        <v>4.9000000000000057</v>
      </c>
    </row>
    <row r="8" spans="1:18" ht="15" customHeight="1" x14ac:dyDescent="0.2">
      <c r="A8" s="4" t="s">
        <v>132</v>
      </c>
      <c r="B8" s="4" t="s">
        <v>317</v>
      </c>
      <c r="C8" s="7">
        <v>2</v>
      </c>
      <c r="D8" s="28">
        <v>180.8</v>
      </c>
      <c r="E8" s="7">
        <v>180</v>
      </c>
      <c r="F8" s="7">
        <v>184</v>
      </c>
      <c r="G8" s="7">
        <v>176</v>
      </c>
      <c r="H8" s="7">
        <v>171</v>
      </c>
      <c r="I8" s="7">
        <v>178</v>
      </c>
      <c r="J8" s="7">
        <v>177</v>
      </c>
      <c r="K8" s="7">
        <v>188</v>
      </c>
      <c r="L8" s="7">
        <v>184</v>
      </c>
      <c r="M8" s="7">
        <v>186</v>
      </c>
      <c r="N8" s="7">
        <v>188</v>
      </c>
      <c r="O8" s="26">
        <f>IF(SUM(E8:N8)&lt;&gt;0,AVERAGE(E8:N8),"")</f>
        <v>181.2</v>
      </c>
      <c r="P8" s="8">
        <f t="shared" si="0"/>
        <v>10</v>
      </c>
      <c r="Q8" s="27">
        <f t="shared" si="1"/>
        <v>0.39999999999997726</v>
      </c>
    </row>
    <row r="9" spans="1:18" ht="15" customHeight="1" x14ac:dyDescent="0.2">
      <c r="A9" s="4" t="s">
        <v>692</v>
      </c>
      <c r="B9" s="4" t="s">
        <v>338</v>
      </c>
      <c r="C9" s="7">
        <v>1</v>
      </c>
      <c r="D9" s="28">
        <v>190.16666666666666</v>
      </c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670</v>
      </c>
      <c r="B10" s="4" t="s">
        <v>338</v>
      </c>
      <c r="C10" s="7">
        <v>1</v>
      </c>
      <c r="D10" s="28">
        <v>189.33333333333334</v>
      </c>
      <c r="E10" s="7">
        <v>180</v>
      </c>
      <c r="F10" s="7">
        <v>183</v>
      </c>
      <c r="G10" s="7">
        <v>191</v>
      </c>
      <c r="H10" s="7">
        <v>187</v>
      </c>
      <c r="I10" s="7">
        <v>188</v>
      </c>
      <c r="J10" s="7">
        <v>190</v>
      </c>
      <c r="K10" s="7">
        <v>192</v>
      </c>
      <c r="L10" s="7">
        <v>187</v>
      </c>
      <c r="M10" s="7">
        <v>191</v>
      </c>
      <c r="N10" s="7">
        <v>187</v>
      </c>
      <c r="O10" s="26">
        <f>IF(SUM(E10:N10)&lt;&gt;0,AVERAGE(E10:N10),"")</f>
        <v>187.6</v>
      </c>
      <c r="P10" s="8">
        <f t="shared" si="0"/>
        <v>6</v>
      </c>
      <c r="Q10" s="27">
        <f t="shared" si="1"/>
        <v>-1.7333333333333485</v>
      </c>
    </row>
    <row r="11" spans="1:18" ht="15" customHeight="1" x14ac:dyDescent="0.2">
      <c r="A11" s="4" t="s">
        <v>663</v>
      </c>
      <c r="B11" s="4" t="s">
        <v>664</v>
      </c>
      <c r="C11" s="7">
        <v>1</v>
      </c>
      <c r="D11" s="28">
        <v>196.6</v>
      </c>
      <c r="E11" s="7">
        <v>192</v>
      </c>
      <c r="F11" s="7">
        <v>191</v>
      </c>
      <c r="G11" s="7">
        <v>189</v>
      </c>
      <c r="H11" s="7">
        <v>195</v>
      </c>
      <c r="I11" s="7">
        <v>194</v>
      </c>
      <c r="J11" s="7">
        <v>194</v>
      </c>
      <c r="K11" s="7">
        <v>193</v>
      </c>
      <c r="L11" s="7">
        <v>195</v>
      </c>
      <c r="M11" s="7">
        <v>195</v>
      </c>
      <c r="N11" s="7">
        <v>195</v>
      </c>
      <c r="O11" s="26">
        <f>IF(SUM(E11:N11)&lt;&gt;0,AVERAGE(E11:N11),"")</f>
        <v>193.3</v>
      </c>
      <c r="P11" s="8">
        <f t="shared" si="0"/>
        <v>2</v>
      </c>
      <c r="Q11" s="27">
        <f t="shared" si="1"/>
        <v>-3.2999999999999829</v>
      </c>
    </row>
    <row r="12" spans="1:18" ht="15" customHeight="1" x14ac:dyDescent="0.2">
      <c r="A12" s="4" t="s">
        <v>666</v>
      </c>
      <c r="B12" s="4" t="s">
        <v>664</v>
      </c>
      <c r="C12" s="7">
        <v>1</v>
      </c>
      <c r="D12" s="28">
        <v>192.4</v>
      </c>
      <c r="E12" s="7">
        <v>195</v>
      </c>
      <c r="F12" s="7">
        <v>193</v>
      </c>
      <c r="G12" s="7">
        <v>193</v>
      </c>
      <c r="H12" s="7">
        <v>191</v>
      </c>
      <c r="I12" s="7">
        <v>189</v>
      </c>
      <c r="J12" s="7">
        <v>189</v>
      </c>
      <c r="K12" s="7">
        <v>194</v>
      </c>
      <c r="L12" s="7">
        <v>191</v>
      </c>
      <c r="M12" s="7">
        <v>190</v>
      </c>
      <c r="N12" s="7">
        <v>185</v>
      </c>
      <c r="O12" s="26">
        <f>IF(SUM(E12:N12)&lt;&gt;0,AVERAGE(E12:N12),"")</f>
        <v>191</v>
      </c>
      <c r="P12" s="8">
        <f t="shared" si="0"/>
        <v>3</v>
      </c>
      <c r="Q12" s="27">
        <f t="shared" si="1"/>
        <v>-1.4000000000000057</v>
      </c>
    </row>
    <row r="13" spans="1:18" ht="15" customHeight="1" x14ac:dyDescent="0.2">
      <c r="A13" s="4" t="s">
        <v>681</v>
      </c>
      <c r="B13" s="4" t="s">
        <v>664</v>
      </c>
      <c r="C13" s="7">
        <v>1</v>
      </c>
      <c r="D13" s="28">
        <v>189.6</v>
      </c>
      <c r="E13" s="7">
        <v>184</v>
      </c>
      <c r="F13" s="7">
        <v>175</v>
      </c>
      <c r="G13" s="7">
        <v>183</v>
      </c>
      <c r="H13" s="7">
        <v>180</v>
      </c>
      <c r="I13" s="7">
        <v>187</v>
      </c>
      <c r="J13" s="7">
        <v>183</v>
      </c>
      <c r="K13" s="7">
        <v>190</v>
      </c>
      <c r="L13" s="7">
        <v>185</v>
      </c>
      <c r="M13" s="7">
        <v>174</v>
      </c>
      <c r="N13" s="7">
        <v>185</v>
      </c>
      <c r="O13" s="26">
        <f>IF(SUM(E13:N13)&lt;&gt;0,AVERAGE(E13:N13),"")</f>
        <v>182.6</v>
      </c>
      <c r="P13" s="8">
        <f t="shared" si="0"/>
        <v>9</v>
      </c>
      <c r="Q13" s="27">
        <f t="shared" si="1"/>
        <v>-7</v>
      </c>
    </row>
    <row r="14" spans="1:18" ht="15" customHeight="1" x14ac:dyDescent="0.2">
      <c r="A14" s="4" t="s">
        <v>59</v>
      </c>
      <c r="B14" s="4" t="s">
        <v>257</v>
      </c>
      <c r="C14" s="7">
        <v>1</v>
      </c>
      <c r="D14" s="28">
        <v>190</v>
      </c>
      <c r="E14" s="7">
        <v>189</v>
      </c>
      <c r="F14" s="7">
        <v>185</v>
      </c>
      <c r="G14" s="7">
        <v>185</v>
      </c>
      <c r="H14" s="7">
        <v>190</v>
      </c>
      <c r="I14" s="7">
        <v>192</v>
      </c>
      <c r="J14" s="7">
        <v>190</v>
      </c>
      <c r="K14" s="7">
        <v>184</v>
      </c>
      <c r="L14" s="7">
        <v>188</v>
      </c>
      <c r="M14" s="7">
        <v>189</v>
      </c>
      <c r="N14" s="7">
        <v>194</v>
      </c>
      <c r="O14" s="26">
        <f>IF(SUM(E14:N14)&lt;&gt;0,AVERAGE(E14:N14),"")</f>
        <v>188.6</v>
      </c>
      <c r="P14" s="8">
        <f t="shared" si="0"/>
        <v>5</v>
      </c>
      <c r="Q14" s="27">
        <f t="shared" si="1"/>
        <v>-1.4000000000000057</v>
      </c>
    </row>
    <row r="15" spans="1:18" ht="15" customHeight="1" x14ac:dyDescent="0.2">
      <c r="A15" s="4" t="s">
        <v>406</v>
      </c>
      <c r="B15" s="4" t="s">
        <v>178</v>
      </c>
      <c r="C15" s="7">
        <v>2</v>
      </c>
      <c r="D15" s="28">
        <v>185.1</v>
      </c>
      <c r="E15" s="7">
        <v>176</v>
      </c>
      <c r="F15" s="7">
        <v>181</v>
      </c>
      <c r="G15" s="7">
        <v>161</v>
      </c>
      <c r="H15" s="7">
        <v>154</v>
      </c>
      <c r="I15" s="7">
        <v>170</v>
      </c>
      <c r="J15" s="7">
        <v>168</v>
      </c>
      <c r="K15" s="7">
        <v>172</v>
      </c>
      <c r="L15" s="7">
        <v>176</v>
      </c>
      <c r="M15" s="7">
        <v>168</v>
      </c>
      <c r="N15" s="7">
        <v>163</v>
      </c>
      <c r="O15" s="26">
        <f>IF(SUM(E15:N15)&lt;&gt;0,AVERAGE(E15:N15),"")</f>
        <v>168.9</v>
      </c>
      <c r="P15" s="8">
        <f t="shared" si="0"/>
        <v>11</v>
      </c>
      <c r="Q15" s="27">
        <f t="shared" si="1"/>
        <v>-16.199999999999989</v>
      </c>
    </row>
    <row r="16" spans="1:18" ht="15" customHeight="1" x14ac:dyDescent="0.2">
      <c r="A16" s="4" t="s">
        <v>676</v>
      </c>
      <c r="B16" s="4" t="s">
        <v>98</v>
      </c>
      <c r="C16" s="7">
        <v>2</v>
      </c>
      <c r="D16" s="28">
        <v>186</v>
      </c>
      <c r="E16" s="7">
        <v>177</v>
      </c>
      <c r="F16" s="7">
        <v>186</v>
      </c>
      <c r="G16" s="7">
        <v>193</v>
      </c>
      <c r="H16" s="7">
        <v>190</v>
      </c>
      <c r="I16" s="7">
        <v>183</v>
      </c>
      <c r="J16" s="7">
        <v>181</v>
      </c>
      <c r="K16" s="7">
        <v>183</v>
      </c>
      <c r="L16" s="7">
        <v>184</v>
      </c>
      <c r="M16" s="7">
        <v>184</v>
      </c>
      <c r="N16" s="7">
        <v>188</v>
      </c>
      <c r="O16" s="26">
        <f>IF(SUM(E16:N16)&lt;&gt;0,AVERAGE(E16:N16),"")</f>
        <v>184.9</v>
      </c>
      <c r="P16" s="8">
        <f t="shared" si="0"/>
        <v>7</v>
      </c>
      <c r="Q16" s="27">
        <f t="shared" si="1"/>
        <v>-1.0999999999999943</v>
      </c>
    </row>
    <row r="17" spans="1:17" ht="15" customHeight="1" x14ac:dyDescent="0.2">
      <c r="A17" s="4" t="s">
        <v>411</v>
      </c>
      <c r="B17" s="4" t="s">
        <v>220</v>
      </c>
      <c r="C17" s="7">
        <v>1</v>
      </c>
      <c r="D17" s="28">
        <v>191.7</v>
      </c>
      <c r="E17" s="7">
        <v>197</v>
      </c>
      <c r="F17" s="7">
        <v>196</v>
      </c>
      <c r="G17" s="7">
        <v>196</v>
      </c>
      <c r="H17" s="7">
        <v>196</v>
      </c>
      <c r="I17" s="7">
        <v>194</v>
      </c>
      <c r="J17" s="7">
        <v>194</v>
      </c>
      <c r="K17" s="7">
        <v>192</v>
      </c>
      <c r="L17" s="7">
        <v>193</v>
      </c>
      <c r="M17" s="7">
        <v>199</v>
      </c>
      <c r="N17" s="7">
        <v>200</v>
      </c>
      <c r="O17" s="26">
        <f>IF(SUM(E17:N17)&lt;&gt;0,AVERAGE(E17:N17),"")</f>
        <v>195.7</v>
      </c>
      <c r="P17" s="8">
        <f t="shared" si="0"/>
        <v>1</v>
      </c>
      <c r="Q17" s="27">
        <f t="shared" si="1"/>
        <v>4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I4">
    <cfRule type="cellIs" dxfId="125" priority="16" stopIfTrue="1" operator="equal">
      <formula>0</formula>
    </cfRule>
  </conditionalFormatting>
  <conditionalFormatting sqref="Q4">
    <cfRule type="cellIs" dxfId="124" priority="3" stopIfTrue="1" operator="lessThan">
      <formula>0</formula>
    </cfRule>
  </conditionalFormatting>
  <conditionalFormatting sqref="E5:I17">
    <cfRule type="cellIs" dxfId="123" priority="2" stopIfTrue="1" operator="equal">
      <formula>0</formula>
    </cfRule>
  </conditionalFormatting>
  <conditionalFormatting sqref="Q5:Q17">
    <cfRule type="cellIs" dxfId="122" priority="1" stopIfTrue="1" operator="lessThan">
      <formula>0</formula>
    </cfRule>
  </conditionalFormatting>
  <hyperlinks>
    <hyperlink ref="A2" location="'Index'!A2" tooltip="Go to the Index sheet" display="á" xr:uid="{D290C739-06DD-435D-BDBD-36A70F0C973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8C37-425D-4C0A-8D28-1C32EDBD80E0}">
  <sheetPr codeName="Sheet46">
    <tabColor rgb="FF00FFCC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694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680</v>
      </c>
      <c r="B4" s="4" t="s">
        <v>51</v>
      </c>
      <c r="C4" s="7">
        <v>1</v>
      </c>
      <c r="D4" s="28">
        <v>189.3</v>
      </c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4" t="s">
        <v>684</v>
      </c>
      <c r="B5" s="4" t="s">
        <v>51</v>
      </c>
      <c r="C5" s="7">
        <v>1</v>
      </c>
      <c r="D5" s="28">
        <v>183.9</v>
      </c>
      <c r="E5" s="7">
        <v>191</v>
      </c>
      <c r="F5" s="7">
        <v>189</v>
      </c>
      <c r="G5" s="7">
        <v>186</v>
      </c>
      <c r="H5" s="7">
        <v>186</v>
      </c>
      <c r="I5" s="7">
        <v>184</v>
      </c>
      <c r="J5" s="7">
        <v>185</v>
      </c>
      <c r="K5" s="7">
        <v>182</v>
      </c>
      <c r="L5" s="7">
        <v>178</v>
      </c>
      <c r="M5" s="7">
        <v>174</v>
      </c>
      <c r="N5" s="7">
        <v>181</v>
      </c>
      <c r="O5" s="26">
        <f>IF(SUM(E5:N5)&lt;&gt;0,AVERAGE(E5:N5),"")</f>
        <v>183.6</v>
      </c>
      <c r="P5" s="8">
        <f t="shared" ref="P5:P11" si="0">IF(COUNT($E5:$N5)&gt;0,RANK($O5,$O$4:$O$11),"")</f>
        <v>4</v>
      </c>
      <c r="Q5" s="27">
        <f t="shared" ref="Q5:Q11" si="1">IF(D5&gt;0,IF(O5&lt;&gt;"",O5-D5,""),"")</f>
        <v>-0.30000000000001137</v>
      </c>
    </row>
    <row r="6" spans="1:18" ht="15" customHeight="1" x14ac:dyDescent="0.2">
      <c r="A6" s="4" t="s">
        <v>693</v>
      </c>
      <c r="B6" s="4" t="s">
        <v>317</v>
      </c>
      <c r="C6" s="7">
        <v>1</v>
      </c>
      <c r="D6" s="28">
        <v>182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326</v>
      </c>
      <c r="B7" s="4" t="s">
        <v>317</v>
      </c>
      <c r="C7" s="7">
        <v>1</v>
      </c>
      <c r="D7" s="28">
        <v>185.2</v>
      </c>
      <c r="E7" s="7">
        <v>184</v>
      </c>
      <c r="F7" s="7">
        <v>193</v>
      </c>
      <c r="G7" s="7">
        <v>192</v>
      </c>
      <c r="H7" s="7">
        <v>190</v>
      </c>
      <c r="I7" s="7">
        <v>192</v>
      </c>
      <c r="J7" s="7">
        <v>191</v>
      </c>
      <c r="K7" s="7">
        <v>195</v>
      </c>
      <c r="L7" s="7">
        <v>191</v>
      </c>
      <c r="M7" s="7">
        <v>181</v>
      </c>
      <c r="N7" s="7">
        <v>192</v>
      </c>
      <c r="O7" s="26">
        <f>IF(SUM(E7:N7)&lt;&gt;0,AVERAGE(E7:N7),"")</f>
        <v>190.1</v>
      </c>
      <c r="P7" s="8">
        <f t="shared" si="0"/>
        <v>2</v>
      </c>
      <c r="Q7" s="27">
        <f t="shared" si="1"/>
        <v>4.9000000000000057</v>
      </c>
    </row>
    <row r="8" spans="1:18" ht="15" customHeight="1" x14ac:dyDescent="0.2">
      <c r="A8" s="4" t="s">
        <v>132</v>
      </c>
      <c r="B8" s="4" t="s">
        <v>317</v>
      </c>
      <c r="C8" s="7">
        <v>1</v>
      </c>
      <c r="D8" s="28">
        <v>180.8</v>
      </c>
      <c r="E8" s="7">
        <v>180</v>
      </c>
      <c r="F8" s="7">
        <v>184</v>
      </c>
      <c r="G8" s="7">
        <v>176</v>
      </c>
      <c r="H8" s="7">
        <v>171</v>
      </c>
      <c r="I8" s="7">
        <v>178</v>
      </c>
      <c r="J8" s="7">
        <v>177</v>
      </c>
      <c r="K8" s="7">
        <v>188</v>
      </c>
      <c r="L8" s="7">
        <v>184</v>
      </c>
      <c r="M8" s="7">
        <v>186</v>
      </c>
      <c r="N8" s="7">
        <v>188</v>
      </c>
      <c r="O8" s="26">
        <f>IF(SUM(E8:N8)&lt;&gt;0,AVERAGE(E8:N8),"")</f>
        <v>181.2</v>
      </c>
      <c r="P8" s="8">
        <f t="shared" si="0"/>
        <v>5</v>
      </c>
      <c r="Q8" s="27">
        <f t="shared" si="1"/>
        <v>0.39999999999997726</v>
      </c>
    </row>
    <row r="9" spans="1:18" ht="15" customHeight="1" x14ac:dyDescent="0.2">
      <c r="A9" s="4" t="s">
        <v>663</v>
      </c>
      <c r="B9" s="4" t="s">
        <v>664</v>
      </c>
      <c r="C9" s="7">
        <v>1</v>
      </c>
      <c r="D9" s="28">
        <v>196.6</v>
      </c>
      <c r="E9" s="7">
        <v>192</v>
      </c>
      <c r="F9" s="7">
        <v>191</v>
      </c>
      <c r="G9" s="7">
        <v>189</v>
      </c>
      <c r="H9" s="7">
        <v>195</v>
      </c>
      <c r="I9" s="7">
        <v>194</v>
      </c>
      <c r="J9" s="7">
        <v>194</v>
      </c>
      <c r="K9" s="7">
        <v>193</v>
      </c>
      <c r="L9" s="7">
        <v>195</v>
      </c>
      <c r="M9" s="7">
        <v>195</v>
      </c>
      <c r="N9" s="7">
        <v>195</v>
      </c>
      <c r="O9" s="26">
        <f>IF(SUM(E9:N9)&lt;&gt;0,AVERAGE(E9:N9),"")</f>
        <v>193.3</v>
      </c>
      <c r="P9" s="8">
        <f t="shared" si="0"/>
        <v>1</v>
      </c>
      <c r="Q9" s="27">
        <f t="shared" si="1"/>
        <v>-3.2999999999999829</v>
      </c>
    </row>
    <row r="10" spans="1:18" ht="15" customHeight="1" x14ac:dyDescent="0.2">
      <c r="A10" s="4" t="s">
        <v>406</v>
      </c>
      <c r="B10" s="4" t="s">
        <v>178</v>
      </c>
      <c r="C10" s="7">
        <v>1</v>
      </c>
      <c r="D10" s="28">
        <v>185.1</v>
      </c>
      <c r="E10" s="7">
        <v>176</v>
      </c>
      <c r="F10" s="7">
        <v>181</v>
      </c>
      <c r="G10" s="7">
        <v>161</v>
      </c>
      <c r="H10" s="7">
        <v>154</v>
      </c>
      <c r="I10" s="7">
        <v>170</v>
      </c>
      <c r="J10" s="7">
        <v>168</v>
      </c>
      <c r="K10" s="7">
        <v>172</v>
      </c>
      <c r="L10" s="7">
        <v>176</v>
      </c>
      <c r="M10" s="7">
        <v>168</v>
      </c>
      <c r="N10" s="7">
        <v>163</v>
      </c>
      <c r="O10" s="26">
        <f>IF(SUM(E10:N10)&lt;&gt;0,AVERAGE(E10:N10),"")</f>
        <v>168.9</v>
      </c>
      <c r="P10" s="8">
        <f t="shared" si="0"/>
        <v>6</v>
      </c>
      <c r="Q10" s="27">
        <f t="shared" si="1"/>
        <v>-16.199999999999989</v>
      </c>
    </row>
    <row r="11" spans="1:18" ht="15" customHeight="1" x14ac:dyDescent="0.2">
      <c r="A11" s="4" t="s">
        <v>676</v>
      </c>
      <c r="B11" s="4" t="s">
        <v>98</v>
      </c>
      <c r="C11" s="7">
        <v>1</v>
      </c>
      <c r="D11" s="28">
        <v>186</v>
      </c>
      <c r="E11" s="7">
        <v>177</v>
      </c>
      <c r="F11" s="7">
        <v>186</v>
      </c>
      <c r="G11" s="7">
        <v>193</v>
      </c>
      <c r="H11" s="7">
        <v>190</v>
      </c>
      <c r="I11" s="7">
        <v>183</v>
      </c>
      <c r="J11" s="7">
        <v>181</v>
      </c>
      <c r="K11" s="7">
        <v>183</v>
      </c>
      <c r="L11" s="7">
        <v>184</v>
      </c>
      <c r="M11" s="7">
        <v>184</v>
      </c>
      <c r="N11" s="7">
        <v>188</v>
      </c>
      <c r="O11" s="26">
        <f>IF(SUM(E11:N11)&lt;&gt;0,AVERAGE(E11:N11),"")</f>
        <v>184.9</v>
      </c>
      <c r="P11" s="8">
        <f t="shared" si="0"/>
        <v>3</v>
      </c>
      <c r="Q11" s="27">
        <f t="shared" si="1"/>
        <v>-1.0999999999999943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4">
    <cfRule type="cellIs" dxfId="121" priority="6" stopIfTrue="1" operator="equal">
      <formula>0</formula>
    </cfRule>
  </conditionalFormatting>
  <conditionalFormatting sqref="Q4">
    <cfRule type="cellIs" dxfId="120" priority="5" stopIfTrue="1" operator="lessThan">
      <formula>0</formula>
    </cfRule>
  </conditionalFormatting>
  <conditionalFormatting sqref="E5:I11">
    <cfRule type="cellIs" dxfId="119" priority="2" stopIfTrue="1" operator="equal">
      <formula>0</formula>
    </cfRule>
  </conditionalFormatting>
  <conditionalFormatting sqref="Q5:Q11">
    <cfRule type="cellIs" dxfId="118" priority="1" stopIfTrue="1" operator="lessThan">
      <formula>0</formula>
    </cfRule>
  </conditionalFormatting>
  <hyperlinks>
    <hyperlink ref="A2" location="'Index'!A2" tooltip="Go to the Index sheet" display="á" xr:uid="{B5DBEC9B-17EA-4EBB-ADCA-E75BD03E343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7">
    <tabColor rgb="FF1F4E78"/>
  </sheetPr>
  <dimension ref="A1:R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  <c r="B1" s="16"/>
      <c r="D1" s="17"/>
    </row>
    <row r="2" spans="1:18" ht="12" customHeight="1" x14ac:dyDescent="0.2">
      <c r="A2" s="2"/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N4">
    <cfRule type="cellIs" dxfId="117" priority="2" stopIfTrue="1" operator="equal">
      <formula>0</formula>
    </cfRule>
  </conditionalFormatting>
  <conditionalFormatting sqref="Q4">
    <cfRule type="cellIs" dxfId="11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5345-9053-45D5-BAB4-3FE12099AF11}">
  <sheetPr codeName="Sheet32">
    <tabColor rgb="FF70AD47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221</v>
      </c>
    </row>
    <row r="2" spans="1:18" ht="12" customHeight="1" x14ac:dyDescent="0.2">
      <c r="A2" s="31" t="s">
        <v>875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65</v>
      </c>
      <c r="B4" s="22" t="s">
        <v>66</v>
      </c>
      <c r="C4" s="7">
        <v>1</v>
      </c>
      <c r="D4" s="28">
        <v>182.3</v>
      </c>
      <c r="E4" s="13">
        <v>182</v>
      </c>
      <c r="F4" s="13">
        <v>181</v>
      </c>
      <c r="G4" s="13">
        <v>175</v>
      </c>
      <c r="H4" s="13">
        <v>171</v>
      </c>
      <c r="I4" s="13">
        <v>184</v>
      </c>
      <c r="J4" s="13">
        <v>181</v>
      </c>
      <c r="K4" s="13">
        <v>183</v>
      </c>
      <c r="L4" s="13">
        <v>176</v>
      </c>
      <c r="M4" s="13">
        <v>186</v>
      </c>
      <c r="N4" s="13">
        <v>181</v>
      </c>
      <c r="O4" s="26">
        <f>IF(SUM(E4:N4)&lt;&gt;0,AVERAGE(E4:N4),"")</f>
        <v>180</v>
      </c>
      <c r="P4" s="8">
        <f>IF(COUNT($E4:$N4)&gt;0,RANK($O4,$O$4:$O$11),"")</f>
        <v>2</v>
      </c>
      <c r="Q4" s="27">
        <f>IF(D4&gt;0,IF(O4&lt;&gt;"",O4-D4,""),"")</f>
        <v>-2.3000000000000114</v>
      </c>
    </row>
    <row r="5" spans="1:18" ht="15" customHeight="1" x14ac:dyDescent="0.2">
      <c r="A5" s="22" t="s">
        <v>56</v>
      </c>
      <c r="B5" s="22" t="s">
        <v>219</v>
      </c>
      <c r="C5" s="7">
        <v>1</v>
      </c>
      <c r="D5" s="28">
        <v>186</v>
      </c>
      <c r="E5" s="13">
        <v>188</v>
      </c>
      <c r="F5" s="13">
        <v>190</v>
      </c>
      <c r="G5" s="13">
        <v>187</v>
      </c>
      <c r="H5" s="13">
        <v>190</v>
      </c>
      <c r="I5" s="13">
        <v>185</v>
      </c>
      <c r="J5" s="13">
        <v>187</v>
      </c>
      <c r="K5" s="13">
        <v>180</v>
      </c>
      <c r="L5" s="13">
        <v>186</v>
      </c>
      <c r="M5" s="13">
        <v>184</v>
      </c>
      <c r="N5" s="13">
        <v>184</v>
      </c>
      <c r="O5" s="26">
        <f>IF(SUM(E5:N5)&lt;&gt;0,AVERAGE(E5:N5),"")</f>
        <v>186.1</v>
      </c>
      <c r="P5" s="8">
        <f t="shared" ref="P5:P11" si="0">IF(COUNT($E5:$N5)&gt;0,RANK($O5,$O$4:$O$11),"")</f>
        <v>1</v>
      </c>
      <c r="Q5" s="27">
        <f t="shared" ref="Q5:Q11" si="1">IF(D5&gt;0,IF(O5&lt;&gt;"",O5-D5,""),"")</f>
        <v>9.9999999999994316E-2</v>
      </c>
    </row>
    <row r="6" spans="1:18" ht="15" customHeight="1" x14ac:dyDescent="0.2">
      <c r="A6" s="22" t="s">
        <v>129</v>
      </c>
      <c r="B6" s="22" t="s">
        <v>219</v>
      </c>
      <c r="C6" s="7">
        <v>1</v>
      </c>
      <c r="D6" s="28">
        <v>168</v>
      </c>
      <c r="E6" s="13">
        <v>156</v>
      </c>
      <c r="F6" s="13">
        <v>161</v>
      </c>
      <c r="G6" s="13">
        <v>153</v>
      </c>
      <c r="H6" s="13">
        <v>171</v>
      </c>
      <c r="I6" s="13">
        <v>156</v>
      </c>
      <c r="J6" s="13">
        <v>173</v>
      </c>
      <c r="K6" s="13">
        <v>170</v>
      </c>
      <c r="L6" s="13">
        <v>171</v>
      </c>
      <c r="M6" s="13">
        <v>174</v>
      </c>
      <c r="N6" s="13">
        <v>176</v>
      </c>
      <c r="O6" s="26">
        <f>IF(SUM(E6:N6)&lt;&gt;0,AVERAGE(E6:N6),"")</f>
        <v>166.1</v>
      </c>
      <c r="P6" s="8">
        <f t="shared" si="0"/>
        <v>6</v>
      </c>
      <c r="Q6" s="27">
        <f t="shared" si="1"/>
        <v>-1.9000000000000057</v>
      </c>
    </row>
    <row r="7" spans="1:18" ht="15" customHeight="1" x14ac:dyDescent="0.2">
      <c r="A7" s="22" t="s">
        <v>217</v>
      </c>
      <c r="B7" s="22" t="s">
        <v>219</v>
      </c>
      <c r="C7" s="7">
        <v>1</v>
      </c>
      <c r="D7" s="28">
        <v>118.7</v>
      </c>
      <c r="E7" s="13">
        <v>130</v>
      </c>
      <c r="F7" s="13">
        <v>120</v>
      </c>
      <c r="G7" s="13"/>
      <c r="H7" s="13">
        <v>128</v>
      </c>
      <c r="I7" s="13">
        <v>130</v>
      </c>
      <c r="J7" s="13">
        <v>119</v>
      </c>
      <c r="K7" s="13">
        <v>126</v>
      </c>
      <c r="L7" s="13">
        <v>119</v>
      </c>
      <c r="M7" s="13">
        <v>117</v>
      </c>
      <c r="N7" s="13">
        <v>131</v>
      </c>
      <c r="O7" s="26">
        <f>IF(SUM(E7:N7)&lt;&gt;0,AVERAGE(E7:N7),"")</f>
        <v>124.44444444444444</v>
      </c>
      <c r="P7" s="8">
        <f t="shared" si="0"/>
        <v>8</v>
      </c>
      <c r="Q7" s="27">
        <f t="shared" si="1"/>
        <v>5.74444444444444</v>
      </c>
    </row>
    <row r="8" spans="1:18" ht="15" customHeight="1" x14ac:dyDescent="0.2">
      <c r="A8" s="22" t="s">
        <v>115</v>
      </c>
      <c r="B8" s="22" t="s">
        <v>116</v>
      </c>
      <c r="C8" s="7">
        <v>1</v>
      </c>
      <c r="D8" s="28">
        <v>170</v>
      </c>
      <c r="E8" s="13">
        <v>178</v>
      </c>
      <c r="F8" s="13">
        <v>168</v>
      </c>
      <c r="G8" s="13">
        <v>176</v>
      </c>
      <c r="H8" s="13">
        <v>183</v>
      </c>
      <c r="I8" s="13">
        <v>178</v>
      </c>
      <c r="J8" s="13">
        <v>174</v>
      </c>
      <c r="K8" s="13">
        <v>174</v>
      </c>
      <c r="L8" s="13">
        <v>169</v>
      </c>
      <c r="M8" s="13">
        <v>175</v>
      </c>
      <c r="N8" s="13">
        <v>162</v>
      </c>
      <c r="O8" s="26">
        <f>IF(SUM(E8:N8)&lt;&gt;0,AVERAGE(E8:N8),"")</f>
        <v>173.7</v>
      </c>
      <c r="P8" s="8">
        <f t="shared" si="0"/>
        <v>3</v>
      </c>
      <c r="Q8" s="27">
        <f t="shared" si="1"/>
        <v>3.6999999999999886</v>
      </c>
    </row>
    <row r="9" spans="1:18" ht="15" customHeight="1" x14ac:dyDescent="0.2">
      <c r="A9" s="22" t="s">
        <v>158</v>
      </c>
      <c r="B9" s="22" t="s">
        <v>116</v>
      </c>
      <c r="C9" s="7">
        <v>1</v>
      </c>
      <c r="D9" s="28">
        <v>162</v>
      </c>
      <c r="E9" s="13">
        <v>161</v>
      </c>
      <c r="F9" s="13">
        <v>175</v>
      </c>
      <c r="G9" s="13">
        <v>172</v>
      </c>
      <c r="H9" s="13">
        <v>172</v>
      </c>
      <c r="I9" s="13">
        <v>161</v>
      </c>
      <c r="J9" s="13">
        <v>177</v>
      </c>
      <c r="K9" s="13">
        <v>178</v>
      </c>
      <c r="L9" s="13">
        <v>161</v>
      </c>
      <c r="M9" s="13">
        <v>169</v>
      </c>
      <c r="N9" s="13">
        <v>173</v>
      </c>
      <c r="O9" s="26">
        <f>IF(SUM(E9:N9)&lt;&gt;0,AVERAGE(E9:N9),"")</f>
        <v>169.9</v>
      </c>
      <c r="P9" s="8">
        <f t="shared" si="0"/>
        <v>5</v>
      </c>
      <c r="Q9" s="27">
        <f t="shared" si="1"/>
        <v>7.9000000000000057</v>
      </c>
    </row>
    <row r="10" spans="1:18" ht="15" customHeight="1" x14ac:dyDescent="0.2">
      <c r="A10" s="22" t="s">
        <v>109</v>
      </c>
      <c r="B10" s="22" t="s">
        <v>71</v>
      </c>
      <c r="C10" s="7">
        <v>1</v>
      </c>
      <c r="D10" s="28">
        <v>173</v>
      </c>
      <c r="E10" s="13">
        <v>173</v>
      </c>
      <c r="F10" s="13">
        <v>167</v>
      </c>
      <c r="G10" s="13">
        <v>174</v>
      </c>
      <c r="H10" s="13">
        <v>171</v>
      </c>
      <c r="I10" s="13">
        <v>176</v>
      </c>
      <c r="J10" s="13">
        <v>165</v>
      </c>
      <c r="K10" s="13">
        <v>179</v>
      </c>
      <c r="L10" s="13">
        <v>181</v>
      </c>
      <c r="M10" s="13">
        <v>168</v>
      </c>
      <c r="N10" s="13">
        <v>172</v>
      </c>
      <c r="O10" s="26">
        <f>IF(SUM(E10:N10)&lt;&gt;0,AVERAGE(E10:N10),"")</f>
        <v>172.6</v>
      </c>
      <c r="P10" s="8">
        <f t="shared" si="0"/>
        <v>4</v>
      </c>
      <c r="Q10" s="27">
        <f t="shared" si="1"/>
        <v>-0.40000000000000568</v>
      </c>
    </row>
    <row r="11" spans="1:18" ht="15" customHeight="1" x14ac:dyDescent="0.2">
      <c r="A11" s="22" t="s">
        <v>205</v>
      </c>
      <c r="B11" s="22" t="s">
        <v>92</v>
      </c>
      <c r="C11" s="7">
        <v>1</v>
      </c>
      <c r="D11" s="28">
        <v>142</v>
      </c>
      <c r="E11" s="13">
        <v>155</v>
      </c>
      <c r="F11" s="13">
        <v>138</v>
      </c>
      <c r="G11" s="13">
        <v>145</v>
      </c>
      <c r="H11" s="13">
        <v>146</v>
      </c>
      <c r="I11" s="13">
        <v>139</v>
      </c>
      <c r="J11" s="13">
        <v>133</v>
      </c>
      <c r="K11" s="13">
        <v>132</v>
      </c>
      <c r="L11" s="13">
        <v>161</v>
      </c>
      <c r="M11" s="13">
        <v>157</v>
      </c>
      <c r="N11" s="13">
        <v>171</v>
      </c>
      <c r="O11" s="26">
        <f>IF(SUM(E11:N11)&lt;&gt;0,AVERAGE(E11:N11),"")</f>
        <v>147.69999999999999</v>
      </c>
      <c r="P11" s="8">
        <f t="shared" si="0"/>
        <v>7</v>
      </c>
      <c r="Q11" s="27">
        <f t="shared" si="1"/>
        <v>5.6999999999999886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">
    <cfRule type="cellIs" dxfId="285" priority="3" stopIfTrue="1" operator="lessThan">
      <formula>0</formula>
    </cfRule>
  </conditionalFormatting>
  <conditionalFormatting sqref="Q5:Q11">
    <cfRule type="cellIs" dxfId="284" priority="1" stopIfTrue="1" operator="lessThan">
      <formula>0</formula>
    </cfRule>
  </conditionalFormatting>
  <hyperlinks>
    <hyperlink ref="A2" location="'Index'!A2" tooltip="Go to the Index sheet" display="á" xr:uid="{1AB233A4-F0B4-432C-8CA1-A1ABDC9A0C3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2</v>
      </c>
      <c r="D4" s="28">
        <v>77.8</v>
      </c>
      <c r="E4" s="13">
        <v>86</v>
      </c>
      <c r="F4" s="13">
        <v>84</v>
      </c>
      <c r="G4" s="13">
        <v>86</v>
      </c>
      <c r="H4" s="13">
        <v>72</v>
      </c>
      <c r="I4" s="13">
        <v>69</v>
      </c>
      <c r="J4" s="13">
        <v>83</v>
      </c>
      <c r="K4" s="13">
        <v>84</v>
      </c>
      <c r="L4" s="13">
        <v>78</v>
      </c>
      <c r="M4" s="13">
        <v>80</v>
      </c>
      <c r="N4" s="13">
        <v>80</v>
      </c>
      <c r="O4" s="26">
        <f>IF(SUM(E4:N4)&lt;&gt;0,AVERAGE(E4:N4),"")</f>
        <v>80.2</v>
      </c>
      <c r="P4" s="8">
        <f>IF(COUNT($E4:$N4)&gt;0,RANK($O4,$O$4:$O$20),"")</f>
        <v>9</v>
      </c>
      <c r="Q4" s="27">
        <f>IF(D4&gt;0,IF(O4&lt;&gt;"",O4-D4,""),"")</f>
        <v>2.4000000000000057</v>
      </c>
    </row>
    <row r="5" spans="1:18" ht="15" customHeight="1" x14ac:dyDescent="0.2">
      <c r="A5" s="15" t="s">
        <v>696</v>
      </c>
      <c r="B5" s="15" t="s">
        <v>294</v>
      </c>
      <c r="C5" s="7">
        <v>1</v>
      </c>
      <c r="D5" s="28">
        <v>91.5</v>
      </c>
      <c r="E5" s="13">
        <v>92</v>
      </c>
      <c r="F5" s="13">
        <v>90</v>
      </c>
      <c r="G5" s="13">
        <v>89</v>
      </c>
      <c r="H5" s="13">
        <v>90</v>
      </c>
      <c r="I5" s="13">
        <v>90</v>
      </c>
      <c r="J5" s="13">
        <v>91</v>
      </c>
      <c r="K5" s="13">
        <v>86</v>
      </c>
      <c r="L5" s="13">
        <v>89</v>
      </c>
      <c r="M5" s="13">
        <v>87</v>
      </c>
      <c r="N5" s="13">
        <v>88</v>
      </c>
      <c r="O5" s="26">
        <f>IF(SUM(E5:N5)&lt;&gt;0,AVERAGE(E5:N5),"")</f>
        <v>89.2</v>
      </c>
      <c r="P5" s="8">
        <f t="shared" ref="P5:P20" si="0">IF(COUNT($E5:$N5)&gt;0,RANK($O5,$O$4:$O$20),"")</f>
        <v>3</v>
      </c>
      <c r="Q5" s="27">
        <f t="shared" ref="Q5:Q20" si="1">IF(D5&gt;0,IF(O5&lt;&gt;"",O5-D5,""),"")</f>
        <v>-2.2999999999999972</v>
      </c>
    </row>
    <row r="6" spans="1:18" ht="15" customHeight="1" x14ac:dyDescent="0.2">
      <c r="A6" s="15" t="s">
        <v>697</v>
      </c>
      <c r="B6" s="15" t="s">
        <v>294</v>
      </c>
      <c r="C6" s="7">
        <v>1</v>
      </c>
      <c r="D6" s="28">
        <v>84.1</v>
      </c>
      <c r="E6" s="13">
        <v>94</v>
      </c>
      <c r="F6" s="13">
        <v>90</v>
      </c>
      <c r="G6" s="13">
        <v>88</v>
      </c>
      <c r="H6" s="13">
        <v>87</v>
      </c>
      <c r="I6" s="13">
        <v>89</v>
      </c>
      <c r="J6" s="13">
        <v>88</v>
      </c>
      <c r="K6" s="13">
        <v>88</v>
      </c>
      <c r="L6" s="13">
        <v>88</v>
      </c>
      <c r="M6" s="13">
        <v>89</v>
      </c>
      <c r="N6" s="13">
        <v>91</v>
      </c>
      <c r="O6" s="26">
        <f>IF(SUM(E6:N6)&lt;&gt;0,AVERAGE(E6:N6),"")</f>
        <v>89.2</v>
      </c>
      <c r="P6" s="8">
        <f t="shared" si="0"/>
        <v>3</v>
      </c>
      <c r="Q6" s="27">
        <f t="shared" si="1"/>
        <v>5.1000000000000085</v>
      </c>
    </row>
    <row r="7" spans="1:18" ht="15" customHeight="1" x14ac:dyDescent="0.2">
      <c r="A7" s="15" t="s">
        <v>640</v>
      </c>
      <c r="B7" s="15" t="s">
        <v>294</v>
      </c>
      <c r="C7" s="7">
        <v>1</v>
      </c>
      <c r="D7" s="28">
        <v>81</v>
      </c>
      <c r="E7" s="13">
        <v>89</v>
      </c>
      <c r="F7" s="13">
        <v>81</v>
      </c>
      <c r="G7" s="13">
        <v>85</v>
      </c>
      <c r="H7" s="13">
        <v>84</v>
      </c>
      <c r="I7" s="13">
        <v>86</v>
      </c>
      <c r="J7" s="13">
        <v>91</v>
      </c>
      <c r="K7" s="13">
        <v>83</v>
      </c>
      <c r="L7" s="13"/>
      <c r="M7" s="13"/>
      <c r="N7" s="13"/>
      <c r="O7" s="26">
        <f>IF(SUM(E7:N7)&lt;&gt;0,AVERAGE(E7:N7),"")</f>
        <v>85.571428571428569</v>
      </c>
      <c r="P7" s="8">
        <f t="shared" si="0"/>
        <v>6</v>
      </c>
      <c r="Q7" s="27">
        <f t="shared" si="1"/>
        <v>4.5714285714285694</v>
      </c>
    </row>
    <row r="8" spans="1:18" ht="15" customHeight="1" x14ac:dyDescent="0.2">
      <c r="A8" s="15" t="s">
        <v>590</v>
      </c>
      <c r="B8" s="15" t="s">
        <v>294</v>
      </c>
      <c r="C8" s="7">
        <v>1</v>
      </c>
      <c r="D8" s="28">
        <v>81.5</v>
      </c>
      <c r="E8" s="13">
        <v>84</v>
      </c>
      <c r="F8" s="13">
        <v>81</v>
      </c>
      <c r="G8" s="13">
        <v>79</v>
      </c>
      <c r="H8" s="13">
        <v>79</v>
      </c>
      <c r="I8" s="13">
        <v>84</v>
      </c>
      <c r="J8" s="13">
        <v>84</v>
      </c>
      <c r="K8" s="13">
        <v>83</v>
      </c>
      <c r="L8" s="13">
        <v>89</v>
      </c>
      <c r="M8" s="13">
        <v>83</v>
      </c>
      <c r="N8" s="13">
        <v>77</v>
      </c>
      <c r="O8" s="26">
        <f>IF(SUM(E8:N8)&lt;&gt;0,AVERAGE(E8:N8),"")</f>
        <v>82.3</v>
      </c>
      <c r="P8" s="8">
        <f t="shared" si="0"/>
        <v>8</v>
      </c>
      <c r="Q8" s="27">
        <f t="shared" si="1"/>
        <v>0.79999999999999716</v>
      </c>
    </row>
    <row r="9" spans="1:18" ht="15" customHeight="1" x14ac:dyDescent="0.2">
      <c r="A9" s="15" t="s">
        <v>589</v>
      </c>
      <c r="B9" s="15" t="s">
        <v>294</v>
      </c>
      <c r="C9" s="7">
        <v>2</v>
      </c>
      <c r="D9" s="28">
        <v>70</v>
      </c>
      <c r="E9" s="13">
        <v>71</v>
      </c>
      <c r="F9" s="13">
        <v>73</v>
      </c>
      <c r="G9" s="13">
        <v>75</v>
      </c>
      <c r="H9" s="13">
        <v>78</v>
      </c>
      <c r="I9" s="13">
        <v>70</v>
      </c>
      <c r="J9" s="13">
        <v>80</v>
      </c>
      <c r="K9" s="13">
        <v>78</v>
      </c>
      <c r="L9" s="13">
        <v>86</v>
      </c>
      <c r="M9" s="13">
        <v>89</v>
      </c>
      <c r="N9" s="13">
        <v>82</v>
      </c>
      <c r="O9" s="26">
        <f>IF(SUM(E9:N9)&lt;&gt;0,AVERAGE(E9:N9),"")</f>
        <v>78.2</v>
      </c>
      <c r="P9" s="8">
        <f t="shared" si="0"/>
        <v>10</v>
      </c>
      <c r="Q9" s="27">
        <f t="shared" si="1"/>
        <v>8.2000000000000028</v>
      </c>
    </row>
    <row r="10" spans="1:18" ht="15" customHeight="1" x14ac:dyDescent="0.2">
      <c r="A10" s="15" t="s">
        <v>617</v>
      </c>
      <c r="B10" s="15" t="s">
        <v>294</v>
      </c>
      <c r="C10" s="7">
        <v>1</v>
      </c>
      <c r="D10" s="28">
        <v>79.099999999999994</v>
      </c>
      <c r="E10" s="13">
        <v>77</v>
      </c>
      <c r="F10" s="13">
        <v>72</v>
      </c>
      <c r="G10" s="13">
        <v>79</v>
      </c>
      <c r="H10" s="13">
        <v>88</v>
      </c>
      <c r="I10" s="13">
        <v>65</v>
      </c>
      <c r="J10" s="13">
        <v>80</v>
      </c>
      <c r="K10" s="13">
        <v>64</v>
      </c>
      <c r="L10" s="13">
        <v>83</v>
      </c>
      <c r="M10" s="13">
        <v>81</v>
      </c>
      <c r="N10" s="13">
        <v>76</v>
      </c>
      <c r="O10" s="26">
        <f>IF(SUM(E10:N10)&lt;&gt;0,AVERAGE(E10:N10),"")</f>
        <v>76.5</v>
      </c>
      <c r="P10" s="8">
        <f t="shared" si="0"/>
        <v>11</v>
      </c>
      <c r="Q10" s="27">
        <f t="shared" si="1"/>
        <v>-2.5999999999999943</v>
      </c>
    </row>
    <row r="11" spans="1:18" ht="15" customHeight="1" x14ac:dyDescent="0.2">
      <c r="A11" s="15" t="s">
        <v>700</v>
      </c>
      <c r="B11" s="15" t="s">
        <v>338</v>
      </c>
      <c r="C11" s="7">
        <v>2</v>
      </c>
      <c r="D11" s="28">
        <v>67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15" t="s">
        <v>701</v>
      </c>
      <c r="B12" s="15" t="s">
        <v>338</v>
      </c>
      <c r="C12" s="7">
        <v>2</v>
      </c>
      <c r="D12" s="28">
        <v>57.2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15" t="s">
        <v>614</v>
      </c>
      <c r="B13" s="15" t="s">
        <v>338</v>
      </c>
      <c r="C13" s="7">
        <v>1</v>
      </c>
      <c r="D13" s="28">
        <v>90.333333333333329</v>
      </c>
      <c r="E13" s="13">
        <v>89</v>
      </c>
      <c r="F13" s="13">
        <v>84</v>
      </c>
      <c r="G13" s="13">
        <v>90</v>
      </c>
      <c r="H13" s="13">
        <v>90</v>
      </c>
      <c r="I13" s="13">
        <v>92</v>
      </c>
      <c r="J13" s="13">
        <v>89</v>
      </c>
      <c r="K13" s="13">
        <v>90</v>
      </c>
      <c r="L13" s="13">
        <v>84</v>
      </c>
      <c r="M13" s="13">
        <v>91</v>
      </c>
      <c r="N13" s="13">
        <v>87</v>
      </c>
      <c r="O13" s="26">
        <f>IF(SUM(E13:N13)&lt;&gt;0,AVERAGE(E13:N13),"")</f>
        <v>88.6</v>
      </c>
      <c r="P13" s="8">
        <f t="shared" si="0"/>
        <v>5</v>
      </c>
      <c r="Q13" s="27">
        <f t="shared" si="1"/>
        <v>-1.7333333333333343</v>
      </c>
    </row>
    <row r="14" spans="1:18" ht="15" customHeight="1" x14ac:dyDescent="0.2">
      <c r="A14" s="15" t="s">
        <v>698</v>
      </c>
      <c r="B14" s="15" t="s">
        <v>338</v>
      </c>
      <c r="C14" s="7">
        <v>2</v>
      </c>
      <c r="D14" s="28">
        <v>71.5</v>
      </c>
      <c r="E14" s="13">
        <v>72</v>
      </c>
      <c r="F14" s="13">
        <v>75</v>
      </c>
      <c r="G14" s="13">
        <v>62</v>
      </c>
      <c r="H14" s="13">
        <v>70</v>
      </c>
      <c r="I14" s="13">
        <v>69</v>
      </c>
      <c r="J14" s="13">
        <v>64</v>
      </c>
      <c r="K14" s="13">
        <v>61</v>
      </c>
      <c r="L14" s="13">
        <v>72</v>
      </c>
      <c r="M14" s="13">
        <v>55</v>
      </c>
      <c r="N14" s="13">
        <v>62</v>
      </c>
      <c r="O14" s="26">
        <f>IF(SUM(E14:N14)&lt;&gt;0,AVERAGE(E14:N14),"")</f>
        <v>66.2</v>
      </c>
      <c r="P14" s="8">
        <f t="shared" si="0"/>
        <v>12</v>
      </c>
      <c r="Q14" s="27">
        <f t="shared" si="1"/>
        <v>-5.2999999999999972</v>
      </c>
    </row>
    <row r="15" spans="1:18" ht="15" customHeight="1" x14ac:dyDescent="0.2">
      <c r="A15" s="15" t="s">
        <v>633</v>
      </c>
      <c r="B15" s="15" t="s">
        <v>319</v>
      </c>
      <c r="C15" s="7">
        <v>2</v>
      </c>
      <c r="D15" s="28">
        <v>71.400000000000006</v>
      </c>
      <c r="E15" s="13">
        <v>56</v>
      </c>
      <c r="F15" s="13">
        <v>77</v>
      </c>
      <c r="G15" s="13">
        <v>57</v>
      </c>
      <c r="H15" s="13">
        <v>70</v>
      </c>
      <c r="I15" s="13">
        <v>66</v>
      </c>
      <c r="J15" s="13">
        <v>63</v>
      </c>
      <c r="K15" s="13">
        <v>69</v>
      </c>
      <c r="L15" s="13">
        <v>67</v>
      </c>
      <c r="M15" s="13">
        <v>60</v>
      </c>
      <c r="N15" s="13">
        <v>61</v>
      </c>
      <c r="O15" s="26">
        <f>IF(SUM(E15:N15)&lt;&gt;0,AVERAGE(E15:N15),"")</f>
        <v>64.599999999999994</v>
      </c>
      <c r="P15" s="8">
        <f t="shared" si="0"/>
        <v>13</v>
      </c>
      <c r="Q15" s="27">
        <f t="shared" si="1"/>
        <v>-6.8000000000000114</v>
      </c>
    </row>
    <row r="16" spans="1:18" ht="15" customHeight="1" x14ac:dyDescent="0.2">
      <c r="A16" s="15" t="s">
        <v>699</v>
      </c>
      <c r="B16" s="15" t="s">
        <v>319</v>
      </c>
      <c r="C16" s="7">
        <v>2</v>
      </c>
      <c r="D16" s="28">
        <v>68.599999999999994</v>
      </c>
      <c r="E16" s="13">
        <v>59</v>
      </c>
      <c r="F16" s="13">
        <v>62</v>
      </c>
      <c r="G16" s="13">
        <v>60</v>
      </c>
      <c r="H16" s="13">
        <v>51</v>
      </c>
      <c r="I16" s="13">
        <v>71</v>
      </c>
      <c r="J16" s="13">
        <v>57</v>
      </c>
      <c r="K16" s="13">
        <v>54</v>
      </c>
      <c r="L16" s="13">
        <v>47</v>
      </c>
      <c r="M16" s="13">
        <v>67</v>
      </c>
      <c r="N16" s="13">
        <v>55</v>
      </c>
      <c r="O16" s="26">
        <f>IF(SUM(E16:N16)&lt;&gt;0,AVERAGE(E16:N16),"")</f>
        <v>58.3</v>
      </c>
      <c r="P16" s="8">
        <f t="shared" si="0"/>
        <v>14</v>
      </c>
      <c r="Q16" s="27">
        <f t="shared" si="1"/>
        <v>-10.299999999999997</v>
      </c>
    </row>
    <row r="17" spans="1:17" ht="15" customHeight="1" x14ac:dyDescent="0.2">
      <c r="A17" s="15" t="s">
        <v>695</v>
      </c>
      <c r="B17" s="15" t="s">
        <v>543</v>
      </c>
      <c r="C17" s="7">
        <v>1</v>
      </c>
      <c r="D17" s="28">
        <v>92.8</v>
      </c>
      <c r="E17" s="13">
        <v>84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84</v>
      </c>
      <c r="P17" s="8">
        <f t="shared" si="0"/>
        <v>7</v>
      </c>
      <c r="Q17" s="27">
        <f t="shared" si="1"/>
        <v>-8.7999999999999972</v>
      </c>
    </row>
    <row r="18" spans="1:17" ht="15" customHeight="1" x14ac:dyDescent="0.2">
      <c r="A18" s="15" t="s">
        <v>285</v>
      </c>
      <c r="B18" s="15" t="s">
        <v>118</v>
      </c>
      <c r="C18" s="7">
        <v>1</v>
      </c>
      <c r="D18" s="28">
        <v>97.2</v>
      </c>
      <c r="E18" s="13">
        <v>92</v>
      </c>
      <c r="F18" s="13">
        <v>95</v>
      </c>
      <c r="G18" s="13">
        <v>95</v>
      </c>
      <c r="H18" s="13">
        <v>94</v>
      </c>
      <c r="I18" s="13">
        <v>93</v>
      </c>
      <c r="J18" s="13">
        <v>100</v>
      </c>
      <c r="K18" s="13">
        <v>96</v>
      </c>
      <c r="L18" s="13">
        <v>97</v>
      </c>
      <c r="M18" s="13">
        <v>96</v>
      </c>
      <c r="N18" s="13">
        <v>96</v>
      </c>
      <c r="O18" s="26">
        <f>IF(SUM(E18:N18)&lt;&gt;0,AVERAGE(E18:N18),"")</f>
        <v>95.4</v>
      </c>
      <c r="P18" s="8">
        <f t="shared" si="0"/>
        <v>1</v>
      </c>
      <c r="Q18" s="27">
        <f t="shared" si="1"/>
        <v>-1.7999999999999972</v>
      </c>
    </row>
    <row r="19" spans="1:17" ht="15" customHeight="1" x14ac:dyDescent="0.2">
      <c r="A19" s="15" t="s">
        <v>117</v>
      </c>
      <c r="B19" s="15" t="s">
        <v>118</v>
      </c>
      <c r="C19" s="7">
        <v>1</v>
      </c>
      <c r="D19" s="28">
        <v>92.2</v>
      </c>
      <c r="E19" s="13">
        <v>93</v>
      </c>
      <c r="F19" s="13">
        <v>92</v>
      </c>
      <c r="G19" s="13">
        <v>95</v>
      </c>
      <c r="H19" s="13">
        <v>91</v>
      </c>
      <c r="I19" s="13">
        <v>99</v>
      </c>
      <c r="J19" s="13">
        <v>94</v>
      </c>
      <c r="K19" s="13">
        <v>88</v>
      </c>
      <c r="L19" s="13">
        <v>89</v>
      </c>
      <c r="M19" s="13">
        <v>95</v>
      </c>
      <c r="N19" s="13">
        <v>96</v>
      </c>
      <c r="O19" s="26">
        <f>IF(SUM(E19:N19)&lt;&gt;0,AVERAGE(E19:N19),"")</f>
        <v>93.2</v>
      </c>
      <c r="P19" s="8">
        <f t="shared" si="0"/>
        <v>2</v>
      </c>
      <c r="Q19" s="27">
        <f t="shared" si="1"/>
        <v>1</v>
      </c>
    </row>
    <row r="20" spans="1:17" ht="15" customHeight="1" x14ac:dyDescent="0.2">
      <c r="A20" s="15" t="s">
        <v>499</v>
      </c>
      <c r="B20" s="15" t="s">
        <v>297</v>
      </c>
      <c r="C20" s="7">
        <v>2</v>
      </c>
      <c r="D20" s="28">
        <v>71.3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</sheetData>
  <sortState xmlns:xlrd2="http://schemas.microsoft.com/office/spreadsheetml/2017/richdata2" ref="A4:O20">
    <sortCondition ref="B7"/>
    <sortCondition descending="1" ref="O7"/>
    <sortCondition ref="C7"/>
  </sortState>
  <phoneticPr fontId="0" type="noConversion"/>
  <conditionalFormatting sqref="E4:N4">
    <cfRule type="cellIs" dxfId="115" priority="264" stopIfTrue="1" operator="equal">
      <formula>0</formula>
    </cfRule>
  </conditionalFormatting>
  <conditionalFormatting sqref="Q4">
    <cfRule type="cellIs" dxfId="114" priority="3" stopIfTrue="1" operator="lessThan">
      <formula>0</formula>
    </cfRule>
  </conditionalFormatting>
  <conditionalFormatting sqref="E5:N20">
    <cfRule type="cellIs" dxfId="113" priority="2" stopIfTrue="1" operator="equal">
      <formula>0</formula>
    </cfRule>
  </conditionalFormatting>
  <conditionalFormatting sqref="Q5:Q20">
    <cfRule type="cellIs" dxfId="112" priority="1" stopIfTrue="1" operator="lessThan">
      <formula>0</formula>
    </cfRule>
  </conditionalFormatting>
  <hyperlinks>
    <hyperlink ref="A2" location="'Index'!A2" tooltip="Go to the Index sheet" display="á" xr:uid="{C0899DE0-6489-468B-B727-76D2D10D790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930A-D2EA-4B05-A1D7-0F21AEEF091E}">
  <sheetPr codeName="Sheet48">
    <tabColor rgb="FF1F4E78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702</v>
      </c>
      <c r="B1" s="14"/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1</v>
      </c>
      <c r="D4" s="28">
        <v>77.8</v>
      </c>
      <c r="E4" s="13">
        <v>86</v>
      </c>
      <c r="F4" s="13">
        <v>84</v>
      </c>
      <c r="G4" s="13">
        <v>86</v>
      </c>
      <c r="H4" s="13">
        <v>72</v>
      </c>
      <c r="I4" s="13">
        <v>69</v>
      </c>
      <c r="J4" s="13">
        <v>83</v>
      </c>
      <c r="K4" s="13">
        <v>84</v>
      </c>
      <c r="L4" s="13">
        <v>78</v>
      </c>
      <c r="M4" s="13">
        <v>80</v>
      </c>
      <c r="N4" s="13">
        <v>80</v>
      </c>
      <c r="O4" s="26">
        <f>IF(SUM(E4:N4)&lt;&gt;0,AVERAGE(E4:N4),"")</f>
        <v>80.2</v>
      </c>
      <c r="P4" s="8">
        <f>IF(COUNT($E4:$N4)&gt;0,RANK($O4,$O$4:$O$10),"")</f>
        <v>6</v>
      </c>
      <c r="Q4" s="27">
        <f>IF(D4&gt;0,IF(O4&lt;&gt;"",O4-D4,""),"")</f>
        <v>2.4000000000000057</v>
      </c>
    </row>
    <row r="5" spans="1:18" ht="15" customHeight="1" x14ac:dyDescent="0.2">
      <c r="A5" s="15" t="s">
        <v>697</v>
      </c>
      <c r="B5" s="15" t="s">
        <v>294</v>
      </c>
      <c r="C5" s="7">
        <v>1</v>
      </c>
      <c r="D5" s="28">
        <v>84.1</v>
      </c>
      <c r="E5" s="13">
        <v>94</v>
      </c>
      <c r="F5" s="13">
        <v>90</v>
      </c>
      <c r="G5" s="13">
        <v>88</v>
      </c>
      <c r="H5" s="13">
        <v>87</v>
      </c>
      <c r="I5" s="13">
        <v>89</v>
      </c>
      <c r="J5" s="13">
        <v>88</v>
      </c>
      <c r="K5" s="13">
        <v>88</v>
      </c>
      <c r="L5" s="13">
        <v>88</v>
      </c>
      <c r="M5" s="13">
        <v>89</v>
      </c>
      <c r="N5" s="13">
        <v>91</v>
      </c>
      <c r="O5" s="26">
        <f>IF(SUM(E5:N5)&lt;&gt;0,AVERAGE(E5:N5),"")</f>
        <v>89.2</v>
      </c>
      <c r="P5" s="8">
        <f t="shared" ref="P5:P10" si="0">IF(COUNT($E5:$N5)&gt;0,RANK($O5,$O$4:$O$10),"")</f>
        <v>3</v>
      </c>
      <c r="Q5" s="27">
        <f t="shared" ref="Q5:Q10" si="1">IF(D5&gt;0,IF(O5&lt;&gt;"",O5-D5,""),"")</f>
        <v>5.1000000000000085</v>
      </c>
    </row>
    <row r="6" spans="1:18" ht="15" customHeight="1" x14ac:dyDescent="0.2">
      <c r="A6" s="15" t="s">
        <v>590</v>
      </c>
      <c r="B6" s="15" t="s">
        <v>294</v>
      </c>
      <c r="C6" s="7">
        <v>1</v>
      </c>
      <c r="D6" s="28">
        <v>81.5</v>
      </c>
      <c r="E6" s="13">
        <v>84</v>
      </c>
      <c r="F6" s="13">
        <v>81</v>
      </c>
      <c r="G6" s="13">
        <v>79</v>
      </c>
      <c r="H6" s="13">
        <v>79</v>
      </c>
      <c r="I6" s="13">
        <v>84</v>
      </c>
      <c r="J6" s="13">
        <v>84</v>
      </c>
      <c r="K6" s="13">
        <v>83</v>
      </c>
      <c r="L6" s="13">
        <v>89</v>
      </c>
      <c r="M6" s="13">
        <v>83</v>
      </c>
      <c r="N6" s="13">
        <v>77</v>
      </c>
      <c r="O6" s="26">
        <f>IF(SUM(E6:N6)&lt;&gt;0,AVERAGE(E6:N6),"")</f>
        <v>82.3</v>
      </c>
      <c r="P6" s="8">
        <f t="shared" si="0"/>
        <v>5</v>
      </c>
      <c r="Q6" s="27">
        <f t="shared" si="1"/>
        <v>0.79999999999999716</v>
      </c>
    </row>
    <row r="7" spans="1:18" ht="15" customHeight="1" x14ac:dyDescent="0.2">
      <c r="A7" s="15" t="s">
        <v>617</v>
      </c>
      <c r="B7" s="15" t="s">
        <v>294</v>
      </c>
      <c r="C7" s="7">
        <v>1</v>
      </c>
      <c r="D7" s="28">
        <v>79.099999999999994</v>
      </c>
      <c r="E7" s="13">
        <v>77</v>
      </c>
      <c r="F7" s="13">
        <v>72</v>
      </c>
      <c r="G7" s="13">
        <v>79</v>
      </c>
      <c r="H7" s="13">
        <v>88</v>
      </c>
      <c r="I7" s="13">
        <v>65</v>
      </c>
      <c r="J7" s="13">
        <v>80</v>
      </c>
      <c r="K7" s="13">
        <v>64</v>
      </c>
      <c r="L7" s="13">
        <v>83</v>
      </c>
      <c r="M7" s="13">
        <v>81</v>
      </c>
      <c r="N7" s="13">
        <v>76</v>
      </c>
      <c r="O7" s="26">
        <f>IF(SUM(E7:N7)&lt;&gt;0,AVERAGE(E7:N7),"")</f>
        <v>76.5</v>
      </c>
      <c r="P7" s="8">
        <f t="shared" si="0"/>
        <v>7</v>
      </c>
      <c r="Q7" s="27">
        <f t="shared" si="1"/>
        <v>-2.5999999999999943</v>
      </c>
    </row>
    <row r="8" spans="1:18" ht="15" customHeight="1" x14ac:dyDescent="0.2">
      <c r="A8" s="15" t="s">
        <v>695</v>
      </c>
      <c r="B8" s="15" t="s">
        <v>543</v>
      </c>
      <c r="C8" s="7">
        <v>1</v>
      </c>
      <c r="D8" s="28">
        <v>92.8</v>
      </c>
      <c r="E8" s="13">
        <v>84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84</v>
      </c>
      <c r="P8" s="8">
        <f t="shared" si="0"/>
        <v>4</v>
      </c>
      <c r="Q8" s="27">
        <f t="shared" si="1"/>
        <v>-8.7999999999999972</v>
      </c>
    </row>
    <row r="9" spans="1:18" ht="15" customHeight="1" x14ac:dyDescent="0.2">
      <c r="A9" s="15" t="s">
        <v>285</v>
      </c>
      <c r="B9" s="15" t="s">
        <v>118</v>
      </c>
      <c r="C9" s="7">
        <v>1</v>
      </c>
      <c r="D9" s="28">
        <v>97.2</v>
      </c>
      <c r="E9" s="13">
        <v>92</v>
      </c>
      <c r="F9" s="13">
        <v>95</v>
      </c>
      <c r="G9" s="13">
        <v>95</v>
      </c>
      <c r="H9" s="13">
        <v>94</v>
      </c>
      <c r="I9" s="13">
        <v>93</v>
      </c>
      <c r="J9" s="13">
        <v>100</v>
      </c>
      <c r="K9" s="13">
        <v>96</v>
      </c>
      <c r="L9" s="13">
        <v>97</v>
      </c>
      <c r="M9" s="13">
        <v>96</v>
      </c>
      <c r="N9" s="13">
        <v>96</v>
      </c>
      <c r="O9" s="26">
        <f>IF(SUM(E9:N9)&lt;&gt;0,AVERAGE(E9:N9),"")</f>
        <v>95.4</v>
      </c>
      <c r="P9" s="8">
        <f t="shared" si="0"/>
        <v>1</v>
      </c>
      <c r="Q9" s="27">
        <f t="shared" si="1"/>
        <v>-1.7999999999999972</v>
      </c>
    </row>
    <row r="10" spans="1:18" ht="15" customHeight="1" x14ac:dyDescent="0.2">
      <c r="A10" s="15" t="s">
        <v>117</v>
      </c>
      <c r="B10" s="15" t="s">
        <v>118</v>
      </c>
      <c r="C10" s="7">
        <v>1</v>
      </c>
      <c r="D10" s="28">
        <v>92.2</v>
      </c>
      <c r="E10" s="13">
        <v>93</v>
      </c>
      <c r="F10" s="13">
        <v>92</v>
      </c>
      <c r="G10" s="13">
        <v>95</v>
      </c>
      <c r="H10" s="13">
        <v>91</v>
      </c>
      <c r="I10" s="13">
        <v>99</v>
      </c>
      <c r="J10" s="13">
        <v>94</v>
      </c>
      <c r="K10" s="13">
        <v>88</v>
      </c>
      <c r="L10" s="13">
        <v>89</v>
      </c>
      <c r="M10" s="13">
        <v>95</v>
      </c>
      <c r="N10" s="13">
        <v>96</v>
      </c>
      <c r="O10" s="26">
        <f>IF(SUM(E10:N10)&lt;&gt;0,AVERAGE(E10:N10),"")</f>
        <v>93.2</v>
      </c>
      <c r="P10" s="8">
        <f t="shared" si="0"/>
        <v>2</v>
      </c>
      <c r="Q10" s="27">
        <f t="shared" si="1"/>
        <v>1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4">
    <cfRule type="cellIs" dxfId="111" priority="6" stopIfTrue="1" operator="equal">
      <formula>0</formula>
    </cfRule>
  </conditionalFormatting>
  <conditionalFormatting sqref="Q4">
    <cfRule type="cellIs" dxfId="110" priority="5" stopIfTrue="1" operator="lessThan">
      <formula>0</formula>
    </cfRule>
  </conditionalFormatting>
  <conditionalFormatting sqref="E5:N10">
    <cfRule type="cellIs" dxfId="109" priority="2" stopIfTrue="1" operator="equal">
      <formula>0</formula>
    </cfRule>
  </conditionalFormatting>
  <conditionalFormatting sqref="Q5:Q10">
    <cfRule type="cellIs" dxfId="108" priority="1" stopIfTrue="1" operator="lessThan">
      <formula>0</formula>
    </cfRule>
  </conditionalFormatting>
  <hyperlinks>
    <hyperlink ref="A2" location="'Index'!A2" tooltip="Go to the Index sheet" display="á" xr:uid="{62B16367-26D5-4091-A300-2B92DB30F83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875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364</v>
      </c>
      <c r="B4" s="4" t="s">
        <v>313</v>
      </c>
      <c r="C4" s="7">
        <v>1</v>
      </c>
      <c r="D4" s="28">
        <v>85</v>
      </c>
      <c r="E4" s="13">
        <v>86</v>
      </c>
      <c r="F4" s="13">
        <v>83</v>
      </c>
      <c r="G4" s="13"/>
      <c r="H4" s="13">
        <v>86</v>
      </c>
      <c r="I4" s="13"/>
      <c r="J4" s="13"/>
      <c r="K4" s="13"/>
      <c r="L4" s="13"/>
      <c r="M4" s="13"/>
      <c r="N4" s="13"/>
      <c r="O4" s="26">
        <f>IF(SUM(E4:N4)&lt;&gt;0,AVERAGE(E4:N4),"")</f>
        <v>85</v>
      </c>
      <c r="P4" s="8">
        <f>IF(COUNT($E4:$N4)&gt;0,RANK($O4,$O$4:$O$20),"")</f>
        <v>4</v>
      </c>
      <c r="Q4" s="27">
        <f>IF(D4&gt;0,IF(O4&lt;&gt;"",O4-D4,""),"")</f>
        <v>0</v>
      </c>
    </row>
    <row r="5" spans="1:18" ht="15" customHeight="1" x14ac:dyDescent="0.2">
      <c r="A5" s="4" t="s">
        <v>658</v>
      </c>
      <c r="B5" s="4" t="s">
        <v>81</v>
      </c>
      <c r="C5" s="7">
        <v>2</v>
      </c>
      <c r="D5" s="28">
        <v>74</v>
      </c>
      <c r="E5" s="13">
        <v>59</v>
      </c>
      <c r="F5" s="13">
        <v>73</v>
      </c>
      <c r="G5" s="13">
        <v>68</v>
      </c>
      <c r="H5" s="13">
        <v>74</v>
      </c>
      <c r="I5" s="13">
        <v>82</v>
      </c>
      <c r="J5" s="13">
        <v>78</v>
      </c>
      <c r="K5" s="13">
        <v>69</v>
      </c>
      <c r="L5" s="13">
        <v>65</v>
      </c>
      <c r="M5" s="13">
        <v>75</v>
      </c>
      <c r="N5" s="13">
        <v>74</v>
      </c>
      <c r="O5" s="26">
        <f>IF(SUM(E5:N5)&lt;&gt;0,AVERAGE(E5:N5),"")</f>
        <v>71.7</v>
      </c>
      <c r="P5" s="8">
        <f t="shared" ref="P5:P20" si="0">IF(COUNT($E5:$N5)&gt;0,RANK($O5,$O$4:$O$20),"")</f>
        <v>11</v>
      </c>
      <c r="Q5" s="27">
        <f t="shared" ref="Q5:Q20" si="1">IF(D5&gt;0,IF(O5&lt;&gt;"",O5-D5,""),"")</f>
        <v>-2.2999999999999972</v>
      </c>
    </row>
    <row r="6" spans="1:18" ht="15" customHeight="1" x14ac:dyDescent="0.2">
      <c r="A6" s="4" t="s">
        <v>703</v>
      </c>
      <c r="B6" s="4" t="s">
        <v>338</v>
      </c>
      <c r="C6" s="7">
        <v>1</v>
      </c>
      <c r="D6" s="28">
        <v>84.4</v>
      </c>
      <c r="E6" s="13">
        <v>82</v>
      </c>
      <c r="F6" s="13">
        <v>91</v>
      </c>
      <c r="G6" s="13">
        <v>87</v>
      </c>
      <c r="H6" s="13">
        <v>86</v>
      </c>
      <c r="I6" s="13">
        <v>77</v>
      </c>
      <c r="J6" s="13">
        <v>86</v>
      </c>
      <c r="K6" s="13">
        <v>92</v>
      </c>
      <c r="L6" s="13">
        <v>92</v>
      </c>
      <c r="M6" s="13">
        <v>94</v>
      </c>
      <c r="N6" s="13">
        <v>87</v>
      </c>
      <c r="O6" s="26">
        <f>IF(SUM(E6:N6)&lt;&gt;0,AVERAGE(E6:N6),"")</f>
        <v>87.4</v>
      </c>
      <c r="P6" s="8">
        <f t="shared" si="0"/>
        <v>2</v>
      </c>
      <c r="Q6" s="27">
        <f t="shared" si="1"/>
        <v>3</v>
      </c>
    </row>
    <row r="7" spans="1:18" ht="15" customHeight="1" x14ac:dyDescent="0.2">
      <c r="A7" s="4" t="s">
        <v>614</v>
      </c>
      <c r="B7" s="4" t="s">
        <v>338</v>
      </c>
      <c r="C7" s="7">
        <v>1</v>
      </c>
      <c r="D7" s="28">
        <v>93.666666666666671</v>
      </c>
      <c r="E7" s="13">
        <v>91</v>
      </c>
      <c r="F7" s="13">
        <v>86</v>
      </c>
      <c r="G7" s="13">
        <v>86</v>
      </c>
      <c r="H7" s="13">
        <v>84</v>
      </c>
      <c r="I7" s="13">
        <v>89</v>
      </c>
      <c r="J7" s="13">
        <v>90</v>
      </c>
      <c r="K7" s="13">
        <v>86</v>
      </c>
      <c r="L7" s="13">
        <v>90</v>
      </c>
      <c r="M7" s="13">
        <v>82</v>
      </c>
      <c r="N7" s="13">
        <v>85</v>
      </c>
      <c r="O7" s="26">
        <f>IF(SUM(E7:N7)&lt;&gt;0,AVERAGE(E7:N7),"")</f>
        <v>86.9</v>
      </c>
      <c r="P7" s="8">
        <f t="shared" si="0"/>
        <v>3</v>
      </c>
      <c r="Q7" s="27">
        <f t="shared" si="1"/>
        <v>-6.7666666666666657</v>
      </c>
    </row>
    <row r="8" spans="1:18" ht="15" customHeight="1" x14ac:dyDescent="0.2">
      <c r="A8" s="4" t="s">
        <v>623</v>
      </c>
      <c r="B8" s="4" t="s">
        <v>338</v>
      </c>
      <c r="C8" s="7">
        <v>1</v>
      </c>
      <c r="D8" s="28">
        <v>80.333333333333329</v>
      </c>
      <c r="E8" s="13">
        <v>84</v>
      </c>
      <c r="F8" s="13">
        <v>73</v>
      </c>
      <c r="G8" s="13">
        <v>81</v>
      </c>
      <c r="H8" s="13">
        <v>76</v>
      </c>
      <c r="I8" s="13">
        <v>78</v>
      </c>
      <c r="J8" s="13">
        <v>79</v>
      </c>
      <c r="K8" s="13">
        <v>75</v>
      </c>
      <c r="L8" s="13">
        <v>78</v>
      </c>
      <c r="M8" s="13">
        <v>84</v>
      </c>
      <c r="N8" s="13">
        <v>77</v>
      </c>
      <c r="O8" s="26">
        <f>IF(SUM(E8:N8)&lt;&gt;0,AVERAGE(E8:N8),"")</f>
        <v>78.5</v>
      </c>
      <c r="P8" s="8">
        <f t="shared" si="0"/>
        <v>6</v>
      </c>
      <c r="Q8" s="27">
        <f t="shared" si="1"/>
        <v>-1.8333333333333286</v>
      </c>
    </row>
    <row r="9" spans="1:18" ht="15" customHeight="1" x14ac:dyDescent="0.2">
      <c r="A9" s="4" t="s">
        <v>704</v>
      </c>
      <c r="B9" s="4" t="s">
        <v>338</v>
      </c>
      <c r="C9" s="7">
        <v>1</v>
      </c>
      <c r="D9" s="28">
        <v>80.8</v>
      </c>
      <c r="E9" s="13">
        <v>74</v>
      </c>
      <c r="F9" s="13">
        <v>82</v>
      </c>
      <c r="G9" s="13">
        <v>81</v>
      </c>
      <c r="H9" s="13">
        <v>75</v>
      </c>
      <c r="I9" s="13">
        <v>81</v>
      </c>
      <c r="J9" s="13">
        <v>69</v>
      </c>
      <c r="K9" s="13">
        <v>77</v>
      </c>
      <c r="L9" s="13">
        <v>78</v>
      </c>
      <c r="M9" s="13">
        <v>77</v>
      </c>
      <c r="N9" s="13">
        <v>69</v>
      </c>
      <c r="O9" s="26">
        <f>IF(SUM(E9:N9)&lt;&gt;0,AVERAGE(E9:N9),"")</f>
        <v>76.3</v>
      </c>
      <c r="P9" s="8">
        <f t="shared" si="0"/>
        <v>8</v>
      </c>
      <c r="Q9" s="27">
        <f t="shared" si="1"/>
        <v>-4.5</v>
      </c>
    </row>
    <row r="10" spans="1:18" ht="15" customHeight="1" x14ac:dyDescent="0.2">
      <c r="A10" s="4" t="s">
        <v>367</v>
      </c>
      <c r="B10" s="4" t="s">
        <v>319</v>
      </c>
      <c r="C10" s="7">
        <v>2</v>
      </c>
      <c r="D10" s="28">
        <v>62.4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595</v>
      </c>
      <c r="B11" s="4" t="s">
        <v>319</v>
      </c>
      <c r="C11" s="7">
        <v>1</v>
      </c>
      <c r="D11" s="28">
        <v>85.4</v>
      </c>
      <c r="E11" s="13">
        <v>72</v>
      </c>
      <c r="F11" s="13">
        <v>81</v>
      </c>
      <c r="G11" s="13">
        <v>78</v>
      </c>
      <c r="H11" s="13">
        <v>82</v>
      </c>
      <c r="I11" s="13">
        <v>76</v>
      </c>
      <c r="J11" s="13">
        <v>84</v>
      </c>
      <c r="K11" s="13">
        <v>76</v>
      </c>
      <c r="L11" s="13">
        <v>82</v>
      </c>
      <c r="M11" s="13">
        <v>70</v>
      </c>
      <c r="N11" s="13">
        <v>79</v>
      </c>
      <c r="O11" s="26">
        <f>IF(SUM(E11:N11)&lt;&gt;0,AVERAGE(E11:N11),"")</f>
        <v>78</v>
      </c>
      <c r="P11" s="8">
        <f t="shared" si="0"/>
        <v>7</v>
      </c>
      <c r="Q11" s="27">
        <f t="shared" si="1"/>
        <v>-7.4000000000000057</v>
      </c>
    </row>
    <row r="12" spans="1:18" ht="15" customHeight="1" x14ac:dyDescent="0.2">
      <c r="A12" s="4" t="s">
        <v>699</v>
      </c>
      <c r="B12" s="4" t="s">
        <v>319</v>
      </c>
      <c r="C12" s="7">
        <v>2</v>
      </c>
      <c r="D12" s="28">
        <v>65.099999999999994</v>
      </c>
      <c r="E12" s="13">
        <v>41</v>
      </c>
      <c r="F12" s="13">
        <v>53</v>
      </c>
      <c r="G12" s="13">
        <v>68</v>
      </c>
      <c r="H12" s="13"/>
      <c r="I12" s="13">
        <v>37</v>
      </c>
      <c r="J12" s="13">
        <v>51</v>
      </c>
      <c r="K12" s="13">
        <v>52</v>
      </c>
      <c r="L12" s="13">
        <v>64</v>
      </c>
      <c r="M12" s="13">
        <v>62</v>
      </c>
      <c r="N12" s="13">
        <v>59</v>
      </c>
      <c r="O12" s="26">
        <f>IF(SUM(E12:N12)&lt;&gt;0,AVERAGE(E12:N12),"")</f>
        <v>54.111111111111114</v>
      </c>
      <c r="P12" s="8">
        <f t="shared" si="0"/>
        <v>16</v>
      </c>
      <c r="Q12" s="27">
        <f t="shared" si="1"/>
        <v>-10.98888888888888</v>
      </c>
    </row>
    <row r="13" spans="1:18" ht="15" customHeight="1" x14ac:dyDescent="0.2">
      <c r="A13" s="4" t="s">
        <v>596</v>
      </c>
      <c r="B13" s="4" t="s">
        <v>543</v>
      </c>
      <c r="C13" s="7">
        <v>2</v>
      </c>
      <c r="D13" s="28">
        <v>79.8</v>
      </c>
      <c r="E13" s="13">
        <v>77</v>
      </c>
      <c r="F13" s="13">
        <v>74</v>
      </c>
      <c r="G13" s="13">
        <v>75</v>
      </c>
      <c r="H13" s="13"/>
      <c r="I13" s="13">
        <v>80</v>
      </c>
      <c r="J13" s="13">
        <v>80</v>
      </c>
      <c r="K13" s="13">
        <v>76</v>
      </c>
      <c r="L13" s="13">
        <v>75</v>
      </c>
      <c r="M13" s="13">
        <v>75</v>
      </c>
      <c r="N13" s="13">
        <v>71</v>
      </c>
      <c r="O13" s="26">
        <f>IF(SUM(E13:N13)&lt;&gt;0,AVERAGE(E13:N13),"")</f>
        <v>75.888888888888886</v>
      </c>
      <c r="P13" s="8">
        <f t="shared" si="0"/>
        <v>9</v>
      </c>
      <c r="Q13" s="27">
        <f t="shared" si="1"/>
        <v>-3.9111111111111114</v>
      </c>
    </row>
    <row r="14" spans="1:18" ht="15" customHeight="1" x14ac:dyDescent="0.2">
      <c r="A14" s="4" t="s">
        <v>706</v>
      </c>
      <c r="B14" s="4" t="s">
        <v>543</v>
      </c>
      <c r="C14" s="7">
        <v>2</v>
      </c>
      <c r="D14" s="28">
        <v>72.5</v>
      </c>
      <c r="E14" s="13">
        <v>51</v>
      </c>
      <c r="F14" s="13">
        <v>56</v>
      </c>
      <c r="G14" s="13"/>
      <c r="H14" s="13"/>
      <c r="I14" s="13"/>
      <c r="J14" s="13">
        <v>73</v>
      </c>
      <c r="K14" s="13">
        <v>70</v>
      </c>
      <c r="L14" s="13">
        <v>85</v>
      </c>
      <c r="M14" s="13">
        <v>80</v>
      </c>
      <c r="N14" s="13">
        <v>80</v>
      </c>
      <c r="O14" s="26">
        <f>IF(SUM(E14:N14)&lt;&gt;0,AVERAGE(E14:N14),"")</f>
        <v>70.714285714285708</v>
      </c>
      <c r="P14" s="8">
        <f t="shared" si="0"/>
        <v>12</v>
      </c>
      <c r="Q14" s="27">
        <f t="shared" si="1"/>
        <v>-1.7857142857142918</v>
      </c>
    </row>
    <row r="15" spans="1:18" ht="15" customHeight="1" x14ac:dyDescent="0.2">
      <c r="A15" s="4" t="s">
        <v>600</v>
      </c>
      <c r="B15" s="4" t="s">
        <v>543</v>
      </c>
      <c r="C15" s="7">
        <v>1</v>
      </c>
      <c r="D15" s="28">
        <v>85.3</v>
      </c>
      <c r="E15" s="13">
        <v>85</v>
      </c>
      <c r="F15" s="13">
        <v>63</v>
      </c>
      <c r="G15" s="13">
        <v>67</v>
      </c>
      <c r="H15" s="13">
        <v>59</v>
      </c>
      <c r="I15" s="13">
        <v>77</v>
      </c>
      <c r="J15" s="13">
        <v>76</v>
      </c>
      <c r="K15" s="13">
        <v>52</v>
      </c>
      <c r="L15" s="13">
        <v>72</v>
      </c>
      <c r="M15" s="13">
        <v>64</v>
      </c>
      <c r="N15" s="13"/>
      <c r="O15" s="26">
        <f>IF(SUM(E15:N15)&lt;&gt;0,AVERAGE(E15:N15),"")</f>
        <v>68.333333333333329</v>
      </c>
      <c r="P15" s="8">
        <f t="shared" si="0"/>
        <v>14</v>
      </c>
      <c r="Q15" s="27">
        <f t="shared" si="1"/>
        <v>-16.966666666666669</v>
      </c>
    </row>
    <row r="16" spans="1:18" ht="15" customHeight="1" x14ac:dyDescent="0.2">
      <c r="A16" s="4" t="s">
        <v>372</v>
      </c>
      <c r="B16" s="4" t="s">
        <v>257</v>
      </c>
      <c r="C16" s="7">
        <v>1</v>
      </c>
      <c r="D16" s="28">
        <v>88</v>
      </c>
      <c r="E16" s="13">
        <v>77</v>
      </c>
      <c r="F16" s="13">
        <v>90</v>
      </c>
      <c r="G16" s="13">
        <v>91</v>
      </c>
      <c r="H16" s="13">
        <v>87</v>
      </c>
      <c r="I16" s="13">
        <v>94</v>
      </c>
      <c r="J16" s="13">
        <v>92</v>
      </c>
      <c r="K16" s="13">
        <v>85</v>
      </c>
      <c r="L16" s="13">
        <v>86</v>
      </c>
      <c r="M16" s="13">
        <v>85</v>
      </c>
      <c r="N16" s="13">
        <v>93</v>
      </c>
      <c r="O16" s="26">
        <f>IF(SUM(E16:N16)&lt;&gt;0,AVERAGE(E16:N16),"")</f>
        <v>88</v>
      </c>
      <c r="P16" s="8">
        <f t="shared" si="0"/>
        <v>1</v>
      </c>
      <c r="Q16" s="27">
        <f t="shared" si="1"/>
        <v>0</v>
      </c>
    </row>
    <row r="17" spans="1:17" ht="15" customHeight="1" x14ac:dyDescent="0.2">
      <c r="A17" s="4" t="s">
        <v>705</v>
      </c>
      <c r="B17" s="4" t="s">
        <v>257</v>
      </c>
      <c r="C17" s="7">
        <v>1</v>
      </c>
      <c r="D17" s="28">
        <v>80</v>
      </c>
      <c r="E17" s="13">
        <v>78</v>
      </c>
      <c r="F17" s="13">
        <v>95</v>
      </c>
      <c r="G17" s="13">
        <v>92</v>
      </c>
      <c r="H17" s="13">
        <v>82</v>
      </c>
      <c r="I17" s="13">
        <v>93</v>
      </c>
      <c r="J17" s="13">
        <v>81</v>
      </c>
      <c r="K17" s="13">
        <v>85</v>
      </c>
      <c r="L17" s="13">
        <v>84</v>
      </c>
      <c r="M17" s="13">
        <v>83</v>
      </c>
      <c r="N17" s="13">
        <v>71</v>
      </c>
      <c r="O17" s="26">
        <f>IF(SUM(E17:N17)&lt;&gt;0,AVERAGE(E17:N17),"")</f>
        <v>84.4</v>
      </c>
      <c r="P17" s="8">
        <f t="shared" si="0"/>
        <v>5</v>
      </c>
      <c r="Q17" s="27">
        <f t="shared" si="1"/>
        <v>4.4000000000000057</v>
      </c>
    </row>
    <row r="18" spans="1:17" ht="15" customHeight="1" x14ac:dyDescent="0.2">
      <c r="A18" s="4" t="s">
        <v>707</v>
      </c>
      <c r="B18" s="4" t="s">
        <v>257</v>
      </c>
      <c r="C18" s="7">
        <v>2</v>
      </c>
      <c r="D18" s="28">
        <v>72</v>
      </c>
      <c r="E18" s="13">
        <v>77</v>
      </c>
      <c r="F18" s="13">
        <v>77</v>
      </c>
      <c r="G18" s="13">
        <v>73</v>
      </c>
      <c r="H18" s="13">
        <v>76</v>
      </c>
      <c r="I18" s="13">
        <v>73</v>
      </c>
      <c r="J18" s="13">
        <v>74</v>
      </c>
      <c r="K18" s="13">
        <v>73</v>
      </c>
      <c r="L18" s="13">
        <v>67</v>
      </c>
      <c r="M18" s="13">
        <v>83</v>
      </c>
      <c r="N18" s="13">
        <v>72</v>
      </c>
      <c r="O18" s="26">
        <f>IF(SUM(E18:N18)&lt;&gt;0,AVERAGE(E18:N18),"")</f>
        <v>74.5</v>
      </c>
      <c r="P18" s="8">
        <f t="shared" si="0"/>
        <v>10</v>
      </c>
      <c r="Q18" s="27">
        <f t="shared" si="1"/>
        <v>2.5</v>
      </c>
    </row>
    <row r="19" spans="1:17" ht="15" customHeight="1" x14ac:dyDescent="0.2">
      <c r="A19" s="4" t="s">
        <v>708</v>
      </c>
      <c r="B19" s="4" t="s">
        <v>257</v>
      </c>
      <c r="C19" s="7">
        <v>2</v>
      </c>
      <c r="D19" s="28">
        <v>61</v>
      </c>
      <c r="E19" s="13">
        <v>69</v>
      </c>
      <c r="F19" s="13">
        <v>72</v>
      </c>
      <c r="G19" s="13">
        <v>72</v>
      </c>
      <c r="H19" s="13">
        <v>75</v>
      </c>
      <c r="I19" s="13">
        <v>58</v>
      </c>
      <c r="J19" s="13"/>
      <c r="K19" s="13"/>
      <c r="L19" s="13"/>
      <c r="M19" s="13"/>
      <c r="N19" s="13"/>
      <c r="O19" s="26">
        <f>IF(SUM(E19:N19)&lt;&gt;0,AVERAGE(E19:N19),"")</f>
        <v>69.2</v>
      </c>
      <c r="P19" s="8">
        <f t="shared" si="0"/>
        <v>13</v>
      </c>
      <c r="Q19" s="27">
        <f t="shared" si="1"/>
        <v>8.2000000000000028</v>
      </c>
    </row>
    <row r="20" spans="1:17" ht="15" customHeight="1" x14ac:dyDescent="0.2">
      <c r="A20" s="4" t="s">
        <v>256</v>
      </c>
      <c r="B20" s="4" t="s">
        <v>257</v>
      </c>
      <c r="C20" s="7">
        <v>2</v>
      </c>
      <c r="D20" s="28">
        <v>62</v>
      </c>
      <c r="E20" s="13">
        <v>57</v>
      </c>
      <c r="F20" s="13">
        <v>82</v>
      </c>
      <c r="G20" s="13">
        <v>62</v>
      </c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67</v>
      </c>
      <c r="P20" s="8">
        <f t="shared" si="0"/>
        <v>15</v>
      </c>
      <c r="Q20" s="27">
        <f t="shared" si="1"/>
        <v>5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4">
    <cfRule type="cellIs" dxfId="107" priority="260" stopIfTrue="1" operator="equal">
      <formula>0</formula>
    </cfRule>
  </conditionalFormatting>
  <conditionalFormatting sqref="Q4">
    <cfRule type="cellIs" dxfId="106" priority="3" stopIfTrue="1" operator="lessThan">
      <formula>0</formula>
    </cfRule>
  </conditionalFormatting>
  <conditionalFormatting sqref="E5:N20">
    <cfRule type="cellIs" dxfId="105" priority="2" stopIfTrue="1" operator="equal">
      <formula>0</formula>
    </cfRule>
  </conditionalFormatting>
  <conditionalFormatting sqref="Q5:Q20">
    <cfRule type="cellIs" dxfId="104" priority="1" stopIfTrue="1" operator="lessThan">
      <formula>0</formula>
    </cfRule>
  </conditionalFormatting>
  <hyperlinks>
    <hyperlink ref="A2" location="'Index'!A2" tooltip="Go to the Index sheet" display="á" xr:uid="{6B9B5A5C-BB69-406A-A0D5-B4D8538386A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0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875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112</v>
      </c>
      <c r="B4" s="22" t="s">
        <v>113</v>
      </c>
      <c r="C4" s="7">
        <v>1</v>
      </c>
      <c r="D4" s="28">
        <v>153.5</v>
      </c>
      <c r="E4" s="13">
        <v>145</v>
      </c>
      <c r="F4" s="13">
        <v>173</v>
      </c>
      <c r="G4" s="13">
        <v>141</v>
      </c>
      <c r="H4" s="13">
        <v>151</v>
      </c>
      <c r="I4" s="13">
        <v>160</v>
      </c>
      <c r="J4" s="13">
        <v>152</v>
      </c>
      <c r="K4" s="13">
        <v>145</v>
      </c>
      <c r="L4" s="13">
        <v>158</v>
      </c>
      <c r="M4" s="13">
        <v>163</v>
      </c>
      <c r="N4" s="13">
        <v>158</v>
      </c>
      <c r="O4" s="26">
        <f>IF(SUM(E4:N4)&lt;&gt;0,AVERAGE(E4:N4),"")</f>
        <v>154.6</v>
      </c>
      <c r="P4" s="8">
        <f>IF(COUNT($E4:$N4)&gt;0,RANK($O4,$O$4:$O$10),"")</f>
        <v>5</v>
      </c>
      <c r="Q4" s="27">
        <f>IF(D4&gt;0,IF(O4&lt;&gt;"",O4-D4,""),"")</f>
        <v>1.0999999999999943</v>
      </c>
    </row>
    <row r="5" spans="1:18" ht="15" customHeight="1" x14ac:dyDescent="0.2">
      <c r="A5" s="22" t="s">
        <v>84</v>
      </c>
      <c r="B5" s="22" t="s">
        <v>85</v>
      </c>
      <c r="C5" s="7">
        <v>1</v>
      </c>
      <c r="D5" s="28">
        <v>168.2</v>
      </c>
      <c r="E5" s="13">
        <v>172</v>
      </c>
      <c r="F5" s="13">
        <v>180</v>
      </c>
      <c r="G5" s="13">
        <v>160</v>
      </c>
      <c r="H5" s="13">
        <v>170</v>
      </c>
      <c r="I5" s="13">
        <v>166</v>
      </c>
      <c r="J5" s="13">
        <v>174</v>
      </c>
      <c r="K5" s="13">
        <v>170</v>
      </c>
      <c r="L5" s="13">
        <v>169</v>
      </c>
      <c r="M5" s="13">
        <v>169</v>
      </c>
      <c r="N5" s="13">
        <v>163</v>
      </c>
      <c r="O5" s="26">
        <f>IF(SUM(E5:N5)&lt;&gt;0,AVERAGE(E5:N5),"")</f>
        <v>169.3</v>
      </c>
      <c r="P5" s="8">
        <f t="shared" ref="P5:P10" si="0">IF(COUNT($E5:$N5)&gt;0,RANK($O5,$O$4:$O$10),"")</f>
        <v>2</v>
      </c>
      <c r="Q5" s="27">
        <f t="shared" ref="Q5:Q10" si="1">IF(D5&gt;0,IF(O5&lt;&gt;"",O5-D5,""),"")</f>
        <v>1.1000000000000227</v>
      </c>
    </row>
    <row r="6" spans="1:18" ht="15" customHeight="1" x14ac:dyDescent="0.2">
      <c r="A6" s="22" t="s">
        <v>142</v>
      </c>
      <c r="B6" s="22" t="s">
        <v>85</v>
      </c>
      <c r="C6" s="7">
        <v>1</v>
      </c>
      <c r="D6" s="28">
        <v>157.30000000000001</v>
      </c>
      <c r="E6" s="13">
        <v>158</v>
      </c>
      <c r="F6" s="13">
        <v>155</v>
      </c>
      <c r="G6" s="13">
        <v>163</v>
      </c>
      <c r="H6" s="13">
        <v>150</v>
      </c>
      <c r="I6" s="13">
        <v>153</v>
      </c>
      <c r="J6" s="13">
        <v>162</v>
      </c>
      <c r="K6" s="13">
        <v>152</v>
      </c>
      <c r="L6" s="13">
        <v>163</v>
      </c>
      <c r="M6" s="13">
        <v>164</v>
      </c>
      <c r="N6" s="13">
        <v>158</v>
      </c>
      <c r="O6" s="26">
        <f>IF(SUM(E6:N6)&lt;&gt;0,AVERAGE(E6:N6),"")</f>
        <v>157.80000000000001</v>
      </c>
      <c r="P6" s="8">
        <f t="shared" si="0"/>
        <v>3</v>
      </c>
      <c r="Q6" s="27">
        <f t="shared" si="1"/>
        <v>0.5</v>
      </c>
    </row>
    <row r="7" spans="1:18" ht="15" customHeight="1" x14ac:dyDescent="0.2">
      <c r="A7" s="22" t="s">
        <v>709</v>
      </c>
      <c r="B7" s="22" t="s">
        <v>51</v>
      </c>
      <c r="C7" s="7">
        <v>1</v>
      </c>
      <c r="D7" s="28">
        <v>158.69999999999999</v>
      </c>
      <c r="E7" s="13">
        <v>156</v>
      </c>
      <c r="F7" s="13">
        <v>156</v>
      </c>
      <c r="G7" s="13">
        <v>164</v>
      </c>
      <c r="H7" s="13">
        <v>146</v>
      </c>
      <c r="I7" s="13">
        <v>164</v>
      </c>
      <c r="J7" s="13">
        <v>162</v>
      </c>
      <c r="K7" s="13">
        <v>160</v>
      </c>
      <c r="L7" s="13">
        <v>162</v>
      </c>
      <c r="M7" s="13">
        <v>138</v>
      </c>
      <c r="N7" s="13">
        <v>138</v>
      </c>
      <c r="O7" s="26">
        <f>IF(SUM(E7:N7)&lt;&gt;0,AVERAGE(E7:N7),"")</f>
        <v>154.6</v>
      </c>
      <c r="P7" s="8">
        <f t="shared" si="0"/>
        <v>5</v>
      </c>
      <c r="Q7" s="27">
        <f t="shared" si="1"/>
        <v>-4.0999999999999943</v>
      </c>
    </row>
    <row r="8" spans="1:18" ht="15" customHeight="1" x14ac:dyDescent="0.2">
      <c r="A8" s="22" t="s">
        <v>187</v>
      </c>
      <c r="B8" s="22" t="s">
        <v>51</v>
      </c>
      <c r="C8" s="7">
        <v>1</v>
      </c>
      <c r="D8" s="28">
        <v>154.80000000000001</v>
      </c>
      <c r="E8" s="13">
        <v>136</v>
      </c>
      <c r="F8" s="13">
        <v>153</v>
      </c>
      <c r="G8" s="13">
        <v>147</v>
      </c>
      <c r="H8" s="13">
        <v>134</v>
      </c>
      <c r="I8" s="13">
        <v>159</v>
      </c>
      <c r="J8" s="13">
        <v>150</v>
      </c>
      <c r="K8" s="13">
        <v>145</v>
      </c>
      <c r="L8" s="13">
        <v>140</v>
      </c>
      <c r="M8" s="13">
        <v>136</v>
      </c>
      <c r="N8" s="13">
        <v>126</v>
      </c>
      <c r="O8" s="26">
        <f>IF(SUM(E8:N8)&lt;&gt;0,AVERAGE(E8:N8),"")</f>
        <v>142.6</v>
      </c>
      <c r="P8" s="8">
        <f t="shared" si="0"/>
        <v>7</v>
      </c>
      <c r="Q8" s="27">
        <f t="shared" si="1"/>
        <v>-12.200000000000017</v>
      </c>
    </row>
    <row r="9" spans="1:18" ht="15" customHeight="1" x14ac:dyDescent="0.2">
      <c r="A9" s="22" t="s">
        <v>67</v>
      </c>
      <c r="B9" s="22" t="s">
        <v>53</v>
      </c>
      <c r="C9" s="7">
        <v>1</v>
      </c>
      <c r="D9" s="28">
        <v>172.8</v>
      </c>
      <c r="E9" s="13">
        <v>179</v>
      </c>
      <c r="F9" s="13">
        <v>173</v>
      </c>
      <c r="G9" s="13">
        <v>170</v>
      </c>
      <c r="H9" s="13">
        <v>170</v>
      </c>
      <c r="I9" s="13">
        <v>174</v>
      </c>
      <c r="J9" s="13">
        <v>178</v>
      </c>
      <c r="K9" s="13">
        <v>170</v>
      </c>
      <c r="L9" s="13">
        <v>174</v>
      </c>
      <c r="M9" s="13">
        <v>172</v>
      </c>
      <c r="N9" s="13">
        <v>173</v>
      </c>
      <c r="O9" s="26">
        <f>IF(SUM(E9:N9)&lt;&gt;0,AVERAGE(E9:N9),"")</f>
        <v>173.3</v>
      </c>
      <c r="P9" s="8">
        <f t="shared" si="0"/>
        <v>1</v>
      </c>
      <c r="Q9" s="27">
        <f t="shared" si="1"/>
        <v>0.5</v>
      </c>
    </row>
    <row r="10" spans="1:18" ht="15" customHeight="1" x14ac:dyDescent="0.2">
      <c r="A10" s="22" t="s">
        <v>192</v>
      </c>
      <c r="B10" s="22" t="s">
        <v>53</v>
      </c>
      <c r="C10" s="7">
        <v>1</v>
      </c>
      <c r="D10" s="28">
        <v>145.80000000000001</v>
      </c>
      <c r="E10" s="13">
        <v>163</v>
      </c>
      <c r="F10" s="13">
        <v>141</v>
      </c>
      <c r="G10" s="13">
        <v>164</v>
      </c>
      <c r="H10" s="13">
        <v>162</v>
      </c>
      <c r="I10" s="13">
        <v>148</v>
      </c>
      <c r="J10" s="13">
        <v>161</v>
      </c>
      <c r="K10" s="13">
        <v>154</v>
      </c>
      <c r="L10" s="13">
        <v>166</v>
      </c>
      <c r="M10" s="13">
        <v>145</v>
      </c>
      <c r="N10" s="13">
        <v>163</v>
      </c>
      <c r="O10" s="26">
        <f>IF(SUM(E10:N10)&lt;&gt;0,AVERAGE(E10:N10),"")</f>
        <v>156.69999999999999</v>
      </c>
      <c r="P10" s="8">
        <f t="shared" si="0"/>
        <v>4</v>
      </c>
      <c r="Q10" s="27">
        <f t="shared" si="1"/>
        <v>10.899999999999977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Q4">
    <cfRule type="cellIs" dxfId="103" priority="2" stopIfTrue="1" operator="lessThan">
      <formula>0</formula>
    </cfRule>
  </conditionalFormatting>
  <conditionalFormatting sqref="Q5:Q10">
    <cfRule type="cellIs" dxfId="102" priority="1" stopIfTrue="1" operator="lessThan">
      <formula>0</formula>
    </cfRule>
  </conditionalFormatting>
  <hyperlinks>
    <hyperlink ref="A2" location="'Index'!A2" tooltip="Go to the Index sheet" display="á" xr:uid="{42142700-FCD2-43D5-8732-7FEEFE96DB9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625</v>
      </c>
      <c r="B4" s="4" t="s">
        <v>64</v>
      </c>
      <c r="C4" s="7">
        <v>2</v>
      </c>
      <c r="D4" s="28">
        <v>257</v>
      </c>
      <c r="E4" s="13"/>
      <c r="F4" s="13">
        <v>237</v>
      </c>
      <c r="G4" s="13">
        <v>259</v>
      </c>
      <c r="H4" s="13">
        <v>260</v>
      </c>
      <c r="I4" s="13"/>
      <c r="J4" s="13"/>
      <c r="K4" s="13"/>
      <c r="L4" s="13"/>
      <c r="M4" s="13"/>
      <c r="N4" s="13"/>
      <c r="O4" s="26">
        <f>IF(SUM(E4:N4)&lt;&gt;0,AVERAGE(E4:N4),"")</f>
        <v>252</v>
      </c>
      <c r="P4" s="8">
        <f>IF(COUNT($E4:$N4)&gt;0,RANK($O4,$O$4:$O$25),"")</f>
        <v>10</v>
      </c>
      <c r="Q4" s="27">
        <f>IF(D4&gt;0,IF(O4&lt;&gt;"",O4-D4,""),"")</f>
        <v>-5</v>
      </c>
    </row>
    <row r="5" spans="1:18" ht="15" customHeight="1" x14ac:dyDescent="0.2">
      <c r="A5" s="4" t="s">
        <v>366</v>
      </c>
      <c r="B5" s="4" t="s">
        <v>81</v>
      </c>
      <c r="C5" s="7">
        <v>1</v>
      </c>
      <c r="D5" s="28">
        <v>267.2</v>
      </c>
      <c r="E5" s="13">
        <v>266</v>
      </c>
      <c r="F5" s="13">
        <v>260</v>
      </c>
      <c r="G5" s="13">
        <v>264</v>
      </c>
      <c r="H5" s="13">
        <v>257</v>
      </c>
      <c r="I5" s="13">
        <v>251</v>
      </c>
      <c r="J5" s="13">
        <v>258</v>
      </c>
      <c r="K5" s="13">
        <v>249</v>
      </c>
      <c r="L5" s="13">
        <v>275</v>
      </c>
      <c r="M5" s="13">
        <v>277</v>
      </c>
      <c r="N5" s="13">
        <v>275</v>
      </c>
      <c r="O5" s="26">
        <f>IF(SUM(E5:N5)&lt;&gt;0,AVERAGE(E5:N5),"")</f>
        <v>263.2</v>
      </c>
      <c r="P5" s="8">
        <f t="shared" ref="P5:P25" si="0">IF(COUNT($E5:$N5)&gt;0,RANK($O5,$O$4:$O$25),"")</f>
        <v>6</v>
      </c>
      <c r="Q5" s="27">
        <f t="shared" ref="Q5:Q25" si="1">IF(D5&gt;0,IF(O5&lt;&gt;"",O5-D5,""),"")</f>
        <v>-4</v>
      </c>
    </row>
    <row r="6" spans="1:18" ht="15" customHeight="1" x14ac:dyDescent="0.2">
      <c r="A6" s="4" t="s">
        <v>103</v>
      </c>
      <c r="B6" s="4" t="s">
        <v>81</v>
      </c>
      <c r="C6" s="7">
        <v>2</v>
      </c>
      <c r="D6" s="28">
        <v>249.5</v>
      </c>
      <c r="E6" s="13">
        <v>245</v>
      </c>
      <c r="F6" s="13">
        <v>258</v>
      </c>
      <c r="G6" s="13">
        <v>227</v>
      </c>
      <c r="H6" s="13">
        <v>246</v>
      </c>
      <c r="I6" s="13">
        <v>271</v>
      </c>
      <c r="J6" s="13">
        <v>264</v>
      </c>
      <c r="K6" s="13">
        <v>228</v>
      </c>
      <c r="L6" s="13">
        <v>259</v>
      </c>
      <c r="M6" s="13">
        <v>239</v>
      </c>
      <c r="N6" s="13">
        <v>249</v>
      </c>
      <c r="O6" s="26">
        <f>IF(SUM(E6:N6)&lt;&gt;0,AVERAGE(E6:N6),"")</f>
        <v>248.6</v>
      </c>
      <c r="P6" s="8">
        <f t="shared" si="0"/>
        <v>13</v>
      </c>
      <c r="Q6" s="27">
        <f t="shared" si="1"/>
        <v>-0.90000000000000568</v>
      </c>
    </row>
    <row r="7" spans="1:18" ht="15" customHeight="1" x14ac:dyDescent="0.2">
      <c r="A7" s="4" t="s">
        <v>710</v>
      </c>
      <c r="B7" s="4" t="s">
        <v>281</v>
      </c>
      <c r="C7" s="7">
        <v>1</v>
      </c>
      <c r="D7" s="28">
        <v>270</v>
      </c>
      <c r="E7" s="13">
        <v>253</v>
      </c>
      <c r="F7" s="13">
        <v>247</v>
      </c>
      <c r="G7" s="13">
        <v>251</v>
      </c>
      <c r="H7" s="13">
        <v>275</v>
      </c>
      <c r="I7" s="13">
        <v>271</v>
      </c>
      <c r="J7" s="13">
        <v>265</v>
      </c>
      <c r="K7" s="13">
        <v>260</v>
      </c>
      <c r="L7" s="13">
        <v>260</v>
      </c>
      <c r="M7" s="13"/>
      <c r="N7" s="13"/>
      <c r="O7" s="26">
        <f>IF(SUM(E7:N7)&lt;&gt;0,AVERAGE(E7:N7),"")</f>
        <v>260.25</v>
      </c>
      <c r="P7" s="8">
        <f t="shared" si="0"/>
        <v>7</v>
      </c>
      <c r="Q7" s="27">
        <f t="shared" si="1"/>
        <v>-9.75</v>
      </c>
    </row>
    <row r="8" spans="1:18" ht="15" customHeight="1" x14ac:dyDescent="0.2">
      <c r="A8" s="4" t="s">
        <v>286</v>
      </c>
      <c r="B8" s="4" t="s">
        <v>281</v>
      </c>
      <c r="C8" s="7">
        <v>1</v>
      </c>
      <c r="D8" s="28">
        <v>275</v>
      </c>
      <c r="E8" s="13">
        <v>265</v>
      </c>
      <c r="F8" s="13">
        <v>272</v>
      </c>
      <c r="G8" s="13">
        <v>122</v>
      </c>
      <c r="H8" s="13">
        <v>267</v>
      </c>
      <c r="I8" s="13">
        <v>266</v>
      </c>
      <c r="J8" s="13">
        <v>273</v>
      </c>
      <c r="K8" s="13">
        <v>260</v>
      </c>
      <c r="L8" s="13">
        <v>275</v>
      </c>
      <c r="M8" s="13"/>
      <c r="N8" s="13"/>
      <c r="O8" s="26">
        <f>IF(SUM(E8:N8)&lt;&gt;0,AVERAGE(E8:N8),"")</f>
        <v>250</v>
      </c>
      <c r="P8" s="8">
        <f t="shared" si="0"/>
        <v>12</v>
      </c>
      <c r="Q8" s="27">
        <f t="shared" si="1"/>
        <v>-25</v>
      </c>
    </row>
    <row r="9" spans="1:18" ht="15" customHeight="1" x14ac:dyDescent="0.2">
      <c r="A9" s="4" t="s">
        <v>654</v>
      </c>
      <c r="B9" s="4" t="s">
        <v>51</v>
      </c>
      <c r="C9" s="7">
        <v>1</v>
      </c>
      <c r="D9" s="28">
        <v>272.3</v>
      </c>
      <c r="E9" s="13">
        <v>277</v>
      </c>
      <c r="F9" s="13">
        <v>287</v>
      </c>
      <c r="G9" s="13">
        <v>289</v>
      </c>
      <c r="H9" s="13">
        <v>279</v>
      </c>
      <c r="I9" s="13">
        <v>280</v>
      </c>
      <c r="J9" s="13">
        <v>286</v>
      </c>
      <c r="K9" s="13">
        <v>285</v>
      </c>
      <c r="L9" s="13">
        <v>285</v>
      </c>
      <c r="M9" s="13">
        <v>278</v>
      </c>
      <c r="N9" s="13">
        <v>284</v>
      </c>
      <c r="O9" s="26">
        <f>IF(SUM(E9:N9)&lt;&gt;0,AVERAGE(E9:N9),"")</f>
        <v>283</v>
      </c>
      <c r="P9" s="8">
        <f t="shared" si="0"/>
        <v>1</v>
      </c>
      <c r="Q9" s="27">
        <f t="shared" si="1"/>
        <v>10.699999999999989</v>
      </c>
    </row>
    <row r="10" spans="1:18" ht="15" customHeight="1" x14ac:dyDescent="0.2">
      <c r="A10" s="4" t="s">
        <v>325</v>
      </c>
      <c r="B10" s="4" t="s">
        <v>51</v>
      </c>
      <c r="C10" s="7">
        <v>1</v>
      </c>
      <c r="D10" s="28">
        <v>268</v>
      </c>
      <c r="E10" s="13">
        <v>267</v>
      </c>
      <c r="F10" s="13">
        <v>264</v>
      </c>
      <c r="G10" s="13">
        <v>271</v>
      </c>
      <c r="H10" s="13">
        <v>265</v>
      </c>
      <c r="I10" s="13">
        <v>260</v>
      </c>
      <c r="J10" s="13">
        <v>263</v>
      </c>
      <c r="K10" s="13">
        <v>277</v>
      </c>
      <c r="L10" s="13">
        <v>251</v>
      </c>
      <c r="M10" s="13">
        <v>265</v>
      </c>
      <c r="N10" s="13">
        <v>267</v>
      </c>
      <c r="O10" s="26">
        <f>IF(SUM(E10:N10)&lt;&gt;0,AVERAGE(E10:N10),"")</f>
        <v>265</v>
      </c>
      <c r="P10" s="8">
        <f t="shared" si="0"/>
        <v>4</v>
      </c>
      <c r="Q10" s="27">
        <f t="shared" si="1"/>
        <v>-3</v>
      </c>
    </row>
    <row r="11" spans="1:18" ht="15" customHeight="1" x14ac:dyDescent="0.2">
      <c r="A11" s="4" t="s">
        <v>299</v>
      </c>
      <c r="B11" s="4" t="s">
        <v>422</v>
      </c>
      <c r="C11" s="7">
        <v>2</v>
      </c>
      <c r="D11" s="28">
        <v>266.3</v>
      </c>
      <c r="E11" s="13">
        <v>266</v>
      </c>
      <c r="F11" s="13">
        <v>270</v>
      </c>
      <c r="G11" s="13">
        <v>273</v>
      </c>
      <c r="H11" s="13">
        <v>265</v>
      </c>
      <c r="I11" s="13">
        <v>250</v>
      </c>
      <c r="J11" s="13">
        <v>263</v>
      </c>
      <c r="K11" s="13">
        <v>245</v>
      </c>
      <c r="L11" s="13">
        <v>273</v>
      </c>
      <c r="M11" s="13">
        <v>272</v>
      </c>
      <c r="N11" s="13">
        <v>273</v>
      </c>
      <c r="O11" s="26">
        <f>IF(SUM(E11:N11)&lt;&gt;0,AVERAGE(E11:N11),"")</f>
        <v>265</v>
      </c>
      <c r="P11" s="8">
        <f t="shared" si="0"/>
        <v>4</v>
      </c>
      <c r="Q11" s="27">
        <f t="shared" si="1"/>
        <v>-1.3000000000000114</v>
      </c>
    </row>
    <row r="12" spans="1:18" ht="15" customHeight="1" x14ac:dyDescent="0.2">
      <c r="A12" s="4" t="s">
        <v>588</v>
      </c>
      <c r="B12" s="4" t="s">
        <v>257</v>
      </c>
      <c r="C12" s="7">
        <v>1</v>
      </c>
      <c r="D12" s="28">
        <v>280.5</v>
      </c>
      <c r="E12" s="13">
        <v>272</v>
      </c>
      <c r="F12" s="13">
        <v>278</v>
      </c>
      <c r="G12" s="13">
        <v>280</v>
      </c>
      <c r="H12" s="13">
        <v>279</v>
      </c>
      <c r="I12" s="13">
        <v>283</v>
      </c>
      <c r="J12" s="13">
        <v>283</v>
      </c>
      <c r="K12" s="13">
        <v>282</v>
      </c>
      <c r="L12" s="13">
        <v>283</v>
      </c>
      <c r="M12" s="13">
        <v>278</v>
      </c>
      <c r="N12" s="13">
        <v>278</v>
      </c>
      <c r="O12" s="26">
        <f>IF(SUM(E12:N12)&lt;&gt;0,AVERAGE(E12:N12),"")</f>
        <v>279.60000000000002</v>
      </c>
      <c r="P12" s="8">
        <f t="shared" si="0"/>
        <v>2</v>
      </c>
      <c r="Q12" s="27">
        <f t="shared" si="1"/>
        <v>-0.89999999999997726</v>
      </c>
    </row>
    <row r="13" spans="1:18" ht="15" customHeight="1" x14ac:dyDescent="0.2">
      <c r="A13" s="4" t="s">
        <v>642</v>
      </c>
      <c r="B13" s="4" t="s">
        <v>257</v>
      </c>
      <c r="C13" s="7">
        <v>3</v>
      </c>
      <c r="D13" s="28">
        <v>239.2</v>
      </c>
      <c r="E13" s="13">
        <v>262</v>
      </c>
      <c r="F13" s="13">
        <v>246</v>
      </c>
      <c r="G13" s="13">
        <v>268</v>
      </c>
      <c r="H13" s="13">
        <v>274</v>
      </c>
      <c r="I13" s="13">
        <v>233</v>
      </c>
      <c r="J13" s="13">
        <v>239</v>
      </c>
      <c r="K13" s="13">
        <v>239</v>
      </c>
      <c r="L13" s="13">
        <v>238</v>
      </c>
      <c r="M13" s="13">
        <v>259</v>
      </c>
      <c r="N13" s="13">
        <v>284</v>
      </c>
      <c r="O13" s="26">
        <f>IF(SUM(E13:N13)&lt;&gt;0,AVERAGE(E13:N13),"")</f>
        <v>254.2</v>
      </c>
      <c r="P13" s="8">
        <f t="shared" si="0"/>
        <v>9</v>
      </c>
      <c r="Q13" s="27">
        <f t="shared" si="1"/>
        <v>15</v>
      </c>
    </row>
    <row r="14" spans="1:18" ht="15" customHeight="1" x14ac:dyDescent="0.2">
      <c r="A14" s="4" t="s">
        <v>708</v>
      </c>
      <c r="B14" s="4" t="s">
        <v>257</v>
      </c>
      <c r="C14" s="7">
        <v>2</v>
      </c>
      <c r="D14" s="28">
        <v>245</v>
      </c>
      <c r="E14" s="13">
        <v>255</v>
      </c>
      <c r="F14" s="13">
        <v>268</v>
      </c>
      <c r="G14" s="13"/>
      <c r="H14" s="13">
        <v>242</v>
      </c>
      <c r="I14" s="13">
        <v>251</v>
      </c>
      <c r="J14" s="13">
        <v>237</v>
      </c>
      <c r="K14" s="13"/>
      <c r="L14" s="13"/>
      <c r="M14" s="13"/>
      <c r="N14" s="13"/>
      <c r="O14" s="26">
        <f>IF(SUM(E14:N14)&lt;&gt;0,AVERAGE(E14:N14),"")</f>
        <v>250.6</v>
      </c>
      <c r="P14" s="8">
        <f t="shared" si="0"/>
        <v>11</v>
      </c>
      <c r="Q14" s="27">
        <f t="shared" si="1"/>
        <v>5.5999999999999943</v>
      </c>
    </row>
    <row r="15" spans="1:18" ht="15" customHeight="1" x14ac:dyDescent="0.2">
      <c r="A15" s="4" t="s">
        <v>256</v>
      </c>
      <c r="B15" s="4" t="s">
        <v>257</v>
      </c>
      <c r="C15" s="7">
        <v>2</v>
      </c>
      <c r="D15" s="28">
        <v>248</v>
      </c>
      <c r="E15" s="13">
        <v>239</v>
      </c>
      <c r="F15" s="13">
        <v>243</v>
      </c>
      <c r="G15" s="13">
        <v>223</v>
      </c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235</v>
      </c>
      <c r="P15" s="8">
        <f t="shared" si="0"/>
        <v>15</v>
      </c>
      <c r="Q15" s="27">
        <f t="shared" si="1"/>
        <v>-13</v>
      </c>
    </row>
    <row r="16" spans="1:18" ht="15" customHeight="1" x14ac:dyDescent="0.2">
      <c r="A16" s="4" t="s">
        <v>304</v>
      </c>
      <c r="B16" s="4" t="s">
        <v>257</v>
      </c>
      <c r="C16" s="7">
        <v>3</v>
      </c>
      <c r="D16" s="28">
        <v>215.7</v>
      </c>
      <c r="E16" s="13">
        <v>214</v>
      </c>
      <c r="F16" s="13">
        <v>208</v>
      </c>
      <c r="G16" s="13">
        <v>194</v>
      </c>
      <c r="H16" s="13">
        <v>153</v>
      </c>
      <c r="I16" s="13">
        <v>170</v>
      </c>
      <c r="J16" s="13">
        <v>132</v>
      </c>
      <c r="K16" s="13">
        <v>200</v>
      </c>
      <c r="L16" s="13">
        <v>174</v>
      </c>
      <c r="M16" s="13">
        <v>155</v>
      </c>
      <c r="N16" s="13">
        <v>172</v>
      </c>
      <c r="O16" s="26">
        <f>IF(SUM(E16:N16)&lt;&gt;0,AVERAGE(E16:N16),"")</f>
        <v>177.2</v>
      </c>
      <c r="P16" s="8">
        <f t="shared" si="0"/>
        <v>20</v>
      </c>
      <c r="Q16" s="27">
        <f t="shared" si="1"/>
        <v>-38.5</v>
      </c>
    </row>
    <row r="17" spans="1:17" ht="15" customHeight="1" x14ac:dyDescent="0.2">
      <c r="A17" s="4" t="s">
        <v>646</v>
      </c>
      <c r="B17" s="4" t="s">
        <v>455</v>
      </c>
      <c r="C17" s="7">
        <v>3</v>
      </c>
      <c r="D17" s="28">
        <v>170.8</v>
      </c>
      <c r="E17" s="13">
        <v>210</v>
      </c>
      <c r="F17" s="13">
        <v>170</v>
      </c>
      <c r="G17" s="13">
        <v>229</v>
      </c>
      <c r="H17" s="13">
        <v>213</v>
      </c>
      <c r="I17" s="13">
        <v>207</v>
      </c>
      <c r="J17" s="13">
        <v>228</v>
      </c>
      <c r="K17" s="13">
        <v>215</v>
      </c>
      <c r="L17" s="13">
        <v>217</v>
      </c>
      <c r="M17" s="13">
        <v>174</v>
      </c>
      <c r="N17" s="13">
        <v>221</v>
      </c>
      <c r="O17" s="26">
        <f>IF(SUM(E17:N17)&lt;&gt;0,AVERAGE(E17:N17),"")</f>
        <v>208.4</v>
      </c>
      <c r="P17" s="8">
        <f t="shared" si="0"/>
        <v>19</v>
      </c>
      <c r="Q17" s="27">
        <f t="shared" si="1"/>
        <v>37.599999999999994</v>
      </c>
    </row>
    <row r="18" spans="1:17" ht="15" customHeight="1" x14ac:dyDescent="0.2">
      <c r="A18" s="4" t="s">
        <v>627</v>
      </c>
      <c r="B18" s="4" t="s">
        <v>108</v>
      </c>
      <c r="C18" s="7">
        <v>3</v>
      </c>
      <c r="D18" s="28">
        <v>241.8</v>
      </c>
      <c r="E18" s="13">
        <v>232</v>
      </c>
      <c r="F18" s="13">
        <v>232</v>
      </c>
      <c r="G18" s="13">
        <v>218</v>
      </c>
      <c r="H18" s="13">
        <v>221</v>
      </c>
      <c r="I18" s="13">
        <v>232</v>
      </c>
      <c r="J18" s="13">
        <v>230</v>
      </c>
      <c r="K18" s="13">
        <v>238</v>
      </c>
      <c r="L18" s="13">
        <v>243</v>
      </c>
      <c r="M18" s="13">
        <v>215</v>
      </c>
      <c r="N18" s="13">
        <v>200</v>
      </c>
      <c r="O18" s="26">
        <f>IF(SUM(E18:N18)&lt;&gt;0,AVERAGE(E18:N18),"")</f>
        <v>226.1</v>
      </c>
      <c r="P18" s="8">
        <f t="shared" si="0"/>
        <v>17</v>
      </c>
      <c r="Q18" s="27">
        <f t="shared" si="1"/>
        <v>-15.700000000000017</v>
      </c>
    </row>
    <row r="19" spans="1:17" ht="15" customHeight="1" x14ac:dyDescent="0.2">
      <c r="A19" s="4" t="s">
        <v>440</v>
      </c>
      <c r="B19" s="4" t="s">
        <v>102</v>
      </c>
      <c r="C19" s="7">
        <v>1</v>
      </c>
      <c r="D19" s="28">
        <v>275.2</v>
      </c>
      <c r="E19" s="13">
        <v>280</v>
      </c>
      <c r="F19" s="13">
        <v>284</v>
      </c>
      <c r="G19" s="13">
        <v>275</v>
      </c>
      <c r="H19" s="13">
        <v>277</v>
      </c>
      <c r="I19" s="13">
        <v>275</v>
      </c>
      <c r="J19" s="13">
        <v>269</v>
      </c>
      <c r="K19" s="13">
        <v>274</v>
      </c>
      <c r="L19" s="13">
        <v>279</v>
      </c>
      <c r="M19" s="13">
        <v>279</v>
      </c>
      <c r="N19" s="13">
        <v>267</v>
      </c>
      <c r="O19" s="26">
        <f>IF(SUM(E19:N19)&lt;&gt;0,AVERAGE(E19:N19),"")</f>
        <v>275.89999999999998</v>
      </c>
      <c r="P19" s="8">
        <f t="shared" si="0"/>
        <v>3</v>
      </c>
      <c r="Q19" s="27">
        <f t="shared" si="1"/>
        <v>0.69999999999998863</v>
      </c>
    </row>
    <row r="20" spans="1:17" ht="15" customHeight="1" x14ac:dyDescent="0.2">
      <c r="A20" s="4" t="s">
        <v>524</v>
      </c>
      <c r="B20" s="4" t="s">
        <v>102</v>
      </c>
      <c r="C20" s="7">
        <v>3</v>
      </c>
      <c r="D20" s="28">
        <v>231.4</v>
      </c>
      <c r="E20" s="13">
        <v>249</v>
      </c>
      <c r="F20" s="13">
        <v>242</v>
      </c>
      <c r="G20" s="13">
        <v>236</v>
      </c>
      <c r="H20" s="13">
        <v>245</v>
      </c>
      <c r="I20" s="13">
        <v>240</v>
      </c>
      <c r="J20" s="13">
        <v>234</v>
      </c>
      <c r="K20" s="13">
        <v>237</v>
      </c>
      <c r="L20" s="13">
        <v>233</v>
      </c>
      <c r="M20" s="13">
        <v>238</v>
      </c>
      <c r="N20" s="13">
        <v>239</v>
      </c>
      <c r="O20" s="26">
        <f>IF(SUM(E20:N20)&lt;&gt;0,AVERAGE(E20:N20),"")</f>
        <v>239.3</v>
      </c>
      <c r="P20" s="8">
        <f t="shared" si="0"/>
        <v>14</v>
      </c>
      <c r="Q20" s="27">
        <f t="shared" si="1"/>
        <v>7.9000000000000057</v>
      </c>
    </row>
    <row r="21" spans="1:17" ht="15" customHeight="1" x14ac:dyDescent="0.2">
      <c r="A21" s="4" t="s">
        <v>712</v>
      </c>
      <c r="B21" s="4" t="s">
        <v>102</v>
      </c>
      <c r="C21" s="7">
        <v>3</v>
      </c>
      <c r="D21" s="28">
        <v>233.9</v>
      </c>
      <c r="E21" s="13">
        <v>237</v>
      </c>
      <c r="F21" s="13">
        <v>224</v>
      </c>
      <c r="G21" s="13">
        <v>217</v>
      </c>
      <c r="H21" s="13">
        <v>239</v>
      </c>
      <c r="I21" s="13">
        <v>232</v>
      </c>
      <c r="J21" s="13">
        <v>229</v>
      </c>
      <c r="K21" s="13">
        <v>220</v>
      </c>
      <c r="L21" s="13">
        <v>234</v>
      </c>
      <c r="M21" s="13">
        <v>239</v>
      </c>
      <c r="N21" s="13">
        <v>191</v>
      </c>
      <c r="O21" s="26">
        <f>IF(SUM(E21:N21)&lt;&gt;0,AVERAGE(E21:N21),"")</f>
        <v>226.2</v>
      </c>
      <c r="P21" s="8">
        <f t="shared" si="0"/>
        <v>16</v>
      </c>
      <c r="Q21" s="27">
        <f t="shared" si="1"/>
        <v>-7.7000000000000171</v>
      </c>
    </row>
    <row r="22" spans="1:17" ht="15" customHeight="1" x14ac:dyDescent="0.2">
      <c r="A22" s="4" t="s">
        <v>713</v>
      </c>
      <c r="B22" s="4" t="s">
        <v>102</v>
      </c>
      <c r="C22" s="7">
        <v>3</v>
      </c>
      <c r="D22" s="28">
        <v>229.5</v>
      </c>
      <c r="E22" s="13">
        <v>239</v>
      </c>
      <c r="F22" s="13">
        <v>224</v>
      </c>
      <c r="G22" s="13">
        <v>226</v>
      </c>
      <c r="H22" s="13">
        <v>200</v>
      </c>
      <c r="I22" s="13">
        <v>173</v>
      </c>
      <c r="J22" s="13">
        <v>206</v>
      </c>
      <c r="K22" s="13">
        <v>172</v>
      </c>
      <c r="L22" s="13">
        <v>218</v>
      </c>
      <c r="M22" s="13">
        <v>238</v>
      </c>
      <c r="N22" s="13">
        <v>250</v>
      </c>
      <c r="O22" s="26">
        <f>IF(SUM(E22:N22)&lt;&gt;0,AVERAGE(E22:N22),"")</f>
        <v>214.6</v>
      </c>
      <c r="P22" s="8">
        <f t="shared" si="0"/>
        <v>18</v>
      </c>
      <c r="Q22" s="27">
        <f t="shared" si="1"/>
        <v>-14.900000000000006</v>
      </c>
    </row>
    <row r="23" spans="1:17" ht="15" customHeight="1" x14ac:dyDescent="0.2">
      <c r="A23" s="4" t="s">
        <v>711</v>
      </c>
      <c r="B23" s="4" t="s">
        <v>220</v>
      </c>
      <c r="C23" s="7">
        <v>2</v>
      </c>
      <c r="D23" s="28">
        <v>266.7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544</v>
      </c>
      <c r="B24" s="4" t="s">
        <v>220</v>
      </c>
      <c r="C24" s="7">
        <v>2</v>
      </c>
      <c r="D24" s="28">
        <v>259.8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661</v>
      </c>
      <c r="B25" s="4" t="s">
        <v>220</v>
      </c>
      <c r="C25" s="7">
        <v>1</v>
      </c>
      <c r="D25" s="28">
        <v>268.2</v>
      </c>
      <c r="E25" s="13">
        <v>232</v>
      </c>
      <c r="F25" s="13">
        <v>246</v>
      </c>
      <c r="G25" s="13">
        <v>265</v>
      </c>
      <c r="H25" s="13">
        <v>270</v>
      </c>
      <c r="I25" s="13">
        <v>255</v>
      </c>
      <c r="J25" s="13">
        <v>253</v>
      </c>
      <c r="K25" s="13">
        <v>267</v>
      </c>
      <c r="L25" s="13">
        <v>249</v>
      </c>
      <c r="M25" s="13">
        <v>273</v>
      </c>
      <c r="N25" s="13">
        <v>275</v>
      </c>
      <c r="O25" s="26">
        <f>IF(SUM(E25:N25)&lt;&gt;0,AVERAGE(E25:N25),"")</f>
        <v>258.5</v>
      </c>
      <c r="P25" s="8">
        <f t="shared" si="0"/>
        <v>8</v>
      </c>
      <c r="Q25" s="27">
        <f t="shared" si="1"/>
        <v>-9.6999999999999886</v>
      </c>
    </row>
  </sheetData>
  <sortState xmlns:xlrd2="http://schemas.microsoft.com/office/spreadsheetml/2017/richdata2" ref="A4:O25">
    <sortCondition ref="B7"/>
    <sortCondition descending="1" ref="O7"/>
    <sortCondition ref="C7"/>
  </sortState>
  <phoneticPr fontId="0" type="noConversion"/>
  <conditionalFormatting sqref="E4:N4">
    <cfRule type="cellIs" dxfId="101" priority="244" stopIfTrue="1" operator="equal">
      <formula>0</formula>
    </cfRule>
  </conditionalFormatting>
  <conditionalFormatting sqref="Q4">
    <cfRule type="cellIs" dxfId="100" priority="3" stopIfTrue="1" operator="lessThan">
      <formula>0</formula>
    </cfRule>
  </conditionalFormatting>
  <conditionalFormatting sqref="E5:N25">
    <cfRule type="cellIs" dxfId="99" priority="2" stopIfTrue="1" operator="equal">
      <formula>0</formula>
    </cfRule>
  </conditionalFormatting>
  <conditionalFormatting sqref="Q5:Q25">
    <cfRule type="cellIs" dxfId="98" priority="1" stopIfTrue="1" operator="lessThan">
      <formula>0</formula>
    </cfRule>
  </conditionalFormatting>
  <hyperlinks>
    <hyperlink ref="A2" location="'Index'!A2" tooltip="Go to the Index sheet" display="á" xr:uid="{1B1CA573-E71F-4368-B764-551F34631F8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F10B-6F51-42DC-9B14-C1554C8255BD}">
  <sheetPr codeName="Sheet49">
    <tabColor rgb="FF404040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714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710</v>
      </c>
      <c r="B4" s="4" t="s">
        <v>281</v>
      </c>
      <c r="C4" s="7">
        <v>1</v>
      </c>
      <c r="D4" s="28">
        <v>270</v>
      </c>
      <c r="E4" s="13">
        <v>253</v>
      </c>
      <c r="F4" s="13">
        <v>247</v>
      </c>
      <c r="G4" s="13">
        <v>251</v>
      </c>
      <c r="H4" s="13">
        <v>275</v>
      </c>
      <c r="I4" s="13">
        <v>271</v>
      </c>
      <c r="J4" s="13">
        <v>265</v>
      </c>
      <c r="K4" s="13">
        <v>260</v>
      </c>
      <c r="L4" s="13">
        <v>260</v>
      </c>
      <c r="M4" s="13"/>
      <c r="N4" s="13"/>
      <c r="O4" s="26">
        <f>IF(SUM(E4:N4)&lt;&gt;0,AVERAGE(E4:N4),"")</f>
        <v>260.25</v>
      </c>
      <c r="P4" s="8">
        <f>IF(COUNT($E4:$N4)&gt;0,RANK($O4,$O$4:$O$9),"")</f>
        <v>2</v>
      </c>
      <c r="Q4" s="27">
        <f>IF(D4&gt;0,IF(O4&lt;&gt;"",O4-D4,""),"")</f>
        <v>-9.75</v>
      </c>
    </row>
    <row r="5" spans="1:18" ht="15" customHeight="1" x14ac:dyDescent="0.2">
      <c r="A5" s="4" t="s">
        <v>286</v>
      </c>
      <c r="B5" s="4" t="s">
        <v>281</v>
      </c>
      <c r="C5" s="7">
        <v>1</v>
      </c>
      <c r="D5" s="28">
        <v>275</v>
      </c>
      <c r="E5" s="13">
        <v>265</v>
      </c>
      <c r="F5" s="13">
        <v>272</v>
      </c>
      <c r="G5" s="13">
        <v>122</v>
      </c>
      <c r="H5" s="13">
        <v>267</v>
      </c>
      <c r="I5" s="13">
        <v>266</v>
      </c>
      <c r="J5" s="13">
        <v>273</v>
      </c>
      <c r="K5" s="13">
        <v>260</v>
      </c>
      <c r="L5" s="13">
        <v>275</v>
      </c>
      <c r="M5" s="13"/>
      <c r="N5" s="13"/>
      <c r="O5" s="26">
        <f>IF(SUM(E5:N5)&lt;&gt;0,AVERAGE(E5:N5),"")</f>
        <v>250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-25</v>
      </c>
    </row>
    <row r="6" spans="1:18" ht="15" customHeight="1" x14ac:dyDescent="0.2">
      <c r="A6" s="4" t="s">
        <v>299</v>
      </c>
      <c r="B6" s="4" t="s">
        <v>422</v>
      </c>
      <c r="C6" s="7">
        <v>1</v>
      </c>
      <c r="D6" s="28">
        <v>266.3</v>
      </c>
      <c r="E6" s="13">
        <v>266</v>
      </c>
      <c r="F6" s="13">
        <v>270</v>
      </c>
      <c r="G6" s="13">
        <v>273</v>
      </c>
      <c r="H6" s="13">
        <v>265</v>
      </c>
      <c r="I6" s="13">
        <v>250</v>
      </c>
      <c r="J6" s="13">
        <v>263</v>
      </c>
      <c r="K6" s="13">
        <v>245</v>
      </c>
      <c r="L6" s="13">
        <v>273</v>
      </c>
      <c r="M6" s="13">
        <v>272</v>
      </c>
      <c r="N6" s="13">
        <v>273</v>
      </c>
      <c r="O6" s="26">
        <f>IF(SUM(E6:N6)&lt;&gt;0,AVERAGE(E6:N6),"")</f>
        <v>265</v>
      </c>
      <c r="P6" s="8">
        <f t="shared" si="0"/>
        <v>1</v>
      </c>
      <c r="Q6" s="27">
        <f t="shared" si="1"/>
        <v>-1.3000000000000114</v>
      </c>
    </row>
    <row r="7" spans="1:18" ht="15" customHeight="1" x14ac:dyDescent="0.2">
      <c r="A7" s="4" t="s">
        <v>627</v>
      </c>
      <c r="B7" s="4" t="s">
        <v>108</v>
      </c>
      <c r="C7" s="7">
        <v>1</v>
      </c>
      <c r="D7" s="28">
        <v>241.8</v>
      </c>
      <c r="E7" s="13">
        <v>232</v>
      </c>
      <c r="F7" s="13">
        <v>232</v>
      </c>
      <c r="G7" s="13">
        <v>218</v>
      </c>
      <c r="H7" s="13">
        <v>221</v>
      </c>
      <c r="I7" s="13">
        <v>232</v>
      </c>
      <c r="J7" s="13">
        <v>230</v>
      </c>
      <c r="K7" s="13">
        <v>238</v>
      </c>
      <c r="L7" s="13">
        <v>243</v>
      </c>
      <c r="M7" s="13">
        <v>215</v>
      </c>
      <c r="N7" s="13">
        <v>200</v>
      </c>
      <c r="O7" s="26">
        <f>IF(SUM(E7:N7)&lt;&gt;0,AVERAGE(E7:N7),"")</f>
        <v>226.1</v>
      </c>
      <c r="P7" s="8">
        <f t="shared" si="0"/>
        <v>5</v>
      </c>
      <c r="Q7" s="27">
        <f t="shared" si="1"/>
        <v>-15.700000000000017</v>
      </c>
    </row>
    <row r="8" spans="1:18" ht="15" customHeight="1" x14ac:dyDescent="0.2">
      <c r="A8" s="4" t="s">
        <v>712</v>
      </c>
      <c r="B8" s="4" t="s">
        <v>102</v>
      </c>
      <c r="C8" s="7">
        <v>1</v>
      </c>
      <c r="D8" s="28">
        <v>233.9</v>
      </c>
      <c r="E8" s="13">
        <v>237</v>
      </c>
      <c r="F8" s="13">
        <v>224</v>
      </c>
      <c r="G8" s="13">
        <v>217</v>
      </c>
      <c r="H8" s="13">
        <v>239</v>
      </c>
      <c r="I8" s="13">
        <v>232</v>
      </c>
      <c r="J8" s="13">
        <v>229</v>
      </c>
      <c r="K8" s="13">
        <v>220</v>
      </c>
      <c r="L8" s="13">
        <v>234</v>
      </c>
      <c r="M8" s="13">
        <v>239</v>
      </c>
      <c r="N8" s="13">
        <v>191</v>
      </c>
      <c r="O8" s="26">
        <f>IF(SUM(E8:N8)&lt;&gt;0,AVERAGE(E8:N8),"")</f>
        <v>226.2</v>
      </c>
      <c r="P8" s="8">
        <f t="shared" si="0"/>
        <v>4</v>
      </c>
      <c r="Q8" s="27">
        <f t="shared" si="1"/>
        <v>-7.7000000000000171</v>
      </c>
    </row>
    <row r="9" spans="1:18" ht="15" customHeight="1" x14ac:dyDescent="0.2">
      <c r="A9" s="4" t="s">
        <v>713</v>
      </c>
      <c r="B9" s="4" t="s">
        <v>102</v>
      </c>
      <c r="C9" s="7">
        <v>1</v>
      </c>
      <c r="D9" s="28">
        <v>229.5</v>
      </c>
      <c r="E9" s="13">
        <v>239</v>
      </c>
      <c r="F9" s="13">
        <v>224</v>
      </c>
      <c r="G9" s="13">
        <v>226</v>
      </c>
      <c r="H9" s="13">
        <v>200</v>
      </c>
      <c r="I9" s="13">
        <v>173</v>
      </c>
      <c r="J9" s="13">
        <v>206</v>
      </c>
      <c r="K9" s="13">
        <v>172</v>
      </c>
      <c r="L9" s="13">
        <v>218</v>
      </c>
      <c r="M9" s="13">
        <v>238</v>
      </c>
      <c r="N9" s="13">
        <v>250</v>
      </c>
      <c r="O9" s="26">
        <f>IF(SUM(E9:N9)&lt;&gt;0,AVERAGE(E9:N9),"")</f>
        <v>214.6</v>
      </c>
      <c r="P9" s="8">
        <f t="shared" si="0"/>
        <v>6</v>
      </c>
      <c r="Q9" s="27">
        <f t="shared" si="1"/>
        <v>-14.900000000000006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4">
    <cfRule type="cellIs" dxfId="97" priority="6" stopIfTrue="1" operator="equal">
      <formula>0</formula>
    </cfRule>
  </conditionalFormatting>
  <conditionalFormatting sqref="Q4">
    <cfRule type="cellIs" dxfId="96" priority="5" stopIfTrue="1" operator="lessThan">
      <formula>0</formula>
    </cfRule>
  </conditionalFormatting>
  <conditionalFormatting sqref="E5:N9">
    <cfRule type="cellIs" dxfId="95" priority="2" stopIfTrue="1" operator="equal">
      <formula>0</formula>
    </cfRule>
  </conditionalFormatting>
  <conditionalFormatting sqref="Q5:Q9">
    <cfRule type="cellIs" dxfId="94" priority="1" stopIfTrue="1" operator="lessThan">
      <formula>0</formula>
    </cfRule>
  </conditionalFormatting>
  <hyperlinks>
    <hyperlink ref="A2" location="'Index'!A2" tooltip="Go to the Index sheet" display="á" xr:uid="{958D65A2-6F55-4A2B-BA89-19E267B3177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8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585</v>
      </c>
      <c r="B4" s="4" t="s">
        <v>66</v>
      </c>
      <c r="C4" s="7">
        <v>5</v>
      </c>
      <c r="D4" s="28">
        <v>93.5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 t="shared" ref="P4:P35" si="0">IF(COUNT($E4:$N4)&gt;0,RANK($O4,$O$4:$O$81),"")</f>
        <v/>
      </c>
      <c r="Q4" s="27" t="str">
        <f>IF(D4&gt;0,IF(O4&lt;&gt;"",O4-D4,""),"")</f>
        <v/>
      </c>
    </row>
    <row r="5" spans="1:18" ht="15" customHeight="1" x14ac:dyDescent="0.2">
      <c r="A5" s="4" t="s">
        <v>761</v>
      </c>
      <c r="B5" s="4" t="s">
        <v>66</v>
      </c>
      <c r="C5" s="7">
        <v>6</v>
      </c>
      <c r="D5" s="28">
        <v>90.5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si="0"/>
        <v/>
      </c>
      <c r="Q5" s="27" t="str">
        <f t="shared" ref="Q5:Q68" si="1">IF(D5&gt;0,IF(O5&lt;&gt;"",O5-D5,""),"")</f>
        <v/>
      </c>
    </row>
    <row r="6" spans="1:18" ht="15" customHeight="1" x14ac:dyDescent="0.2">
      <c r="A6" s="4" t="s">
        <v>763</v>
      </c>
      <c r="B6" s="4" t="s">
        <v>66</v>
      </c>
      <c r="C6" s="7">
        <v>7</v>
      </c>
      <c r="D6" s="28">
        <v>89.8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715</v>
      </c>
      <c r="B7" s="4" t="s">
        <v>66</v>
      </c>
      <c r="C7" s="7">
        <v>1</v>
      </c>
      <c r="D7" s="28">
        <v>98.5</v>
      </c>
      <c r="E7" s="13">
        <v>96</v>
      </c>
      <c r="F7" s="13">
        <v>99</v>
      </c>
      <c r="G7" s="13">
        <v>96</v>
      </c>
      <c r="H7" s="13">
        <v>98</v>
      </c>
      <c r="I7" s="13">
        <v>93</v>
      </c>
      <c r="J7" s="13">
        <v>97</v>
      </c>
      <c r="K7" s="13">
        <v>96</v>
      </c>
      <c r="L7" s="13">
        <v>100</v>
      </c>
      <c r="M7" s="13">
        <v>98</v>
      </c>
      <c r="N7" s="13">
        <v>97</v>
      </c>
      <c r="O7" s="26">
        <f>IF(SUM(E7:N7)&lt;&gt;0,AVERAGE(E7:N7),"")</f>
        <v>97</v>
      </c>
      <c r="P7" s="8">
        <f t="shared" si="0"/>
        <v>6</v>
      </c>
      <c r="Q7" s="27">
        <f t="shared" si="1"/>
        <v>-1.5</v>
      </c>
    </row>
    <row r="8" spans="1:18" ht="15" customHeight="1" x14ac:dyDescent="0.2">
      <c r="A8" s="4" t="s">
        <v>738</v>
      </c>
      <c r="B8" s="4" t="s">
        <v>66</v>
      </c>
      <c r="C8" s="7">
        <v>3</v>
      </c>
      <c r="D8" s="28">
        <v>95.2</v>
      </c>
      <c r="E8" s="13">
        <v>99</v>
      </c>
      <c r="F8" s="13">
        <v>94</v>
      </c>
      <c r="G8" s="13">
        <v>95</v>
      </c>
      <c r="H8" s="13">
        <v>98</v>
      </c>
      <c r="I8" s="13">
        <v>98</v>
      </c>
      <c r="J8" s="13">
        <v>96</v>
      </c>
      <c r="K8" s="13">
        <v>98</v>
      </c>
      <c r="L8" s="13">
        <v>93</v>
      </c>
      <c r="M8" s="13">
        <v>92</v>
      </c>
      <c r="N8" s="13">
        <v>92</v>
      </c>
      <c r="O8" s="26">
        <f>IF(SUM(E8:N8)&lt;&gt;0,AVERAGE(E8:N8),"")</f>
        <v>95.5</v>
      </c>
      <c r="P8" s="8">
        <f t="shared" si="0"/>
        <v>20</v>
      </c>
      <c r="Q8" s="27">
        <f t="shared" si="1"/>
        <v>0.29999999999999716</v>
      </c>
    </row>
    <row r="9" spans="1:18" ht="15" customHeight="1" x14ac:dyDescent="0.2">
      <c r="A9" s="4" t="s">
        <v>724</v>
      </c>
      <c r="B9" s="4" t="s">
        <v>66</v>
      </c>
      <c r="C9" s="7">
        <v>1</v>
      </c>
      <c r="D9" s="28">
        <v>97</v>
      </c>
      <c r="E9" s="13">
        <v>92</v>
      </c>
      <c r="F9" s="13">
        <v>97</v>
      </c>
      <c r="G9" s="13">
        <v>94</v>
      </c>
      <c r="H9" s="13">
        <v>97</v>
      </c>
      <c r="I9" s="13">
        <v>93</v>
      </c>
      <c r="J9" s="13">
        <v>94</v>
      </c>
      <c r="K9" s="13">
        <v>97</v>
      </c>
      <c r="L9" s="13">
        <v>94</v>
      </c>
      <c r="M9" s="13">
        <v>96</v>
      </c>
      <c r="N9" s="13">
        <v>92</v>
      </c>
      <c r="O9" s="26">
        <f>IF(SUM(E9:N9)&lt;&gt;0,AVERAGE(E9:N9),"")</f>
        <v>94.6</v>
      </c>
      <c r="P9" s="8">
        <f t="shared" si="0"/>
        <v>24</v>
      </c>
      <c r="Q9" s="27">
        <f t="shared" si="1"/>
        <v>-2.4000000000000057</v>
      </c>
    </row>
    <row r="10" spans="1:18" ht="15" customHeight="1" x14ac:dyDescent="0.2">
      <c r="A10" s="4" t="s">
        <v>776</v>
      </c>
      <c r="B10" s="4" t="s">
        <v>758</v>
      </c>
      <c r="C10" s="7">
        <v>8</v>
      </c>
      <c r="D10" s="28">
        <v>86</v>
      </c>
      <c r="E10" s="13">
        <v>92</v>
      </c>
      <c r="F10" s="13">
        <v>87</v>
      </c>
      <c r="G10" s="13">
        <v>95</v>
      </c>
      <c r="H10" s="13">
        <v>94</v>
      </c>
      <c r="I10" s="13"/>
      <c r="J10" s="13"/>
      <c r="K10" s="13"/>
      <c r="L10" s="13"/>
      <c r="M10" s="13"/>
      <c r="N10" s="13"/>
      <c r="O10" s="26">
        <f>IF(SUM(E10:N10)&lt;&gt;0,AVERAGE(E10:N10),"")</f>
        <v>92</v>
      </c>
      <c r="P10" s="8">
        <f t="shared" si="0"/>
        <v>42</v>
      </c>
      <c r="Q10" s="27">
        <f t="shared" si="1"/>
        <v>6</v>
      </c>
    </row>
    <row r="11" spans="1:18" ht="15" customHeight="1" x14ac:dyDescent="0.2">
      <c r="A11" s="4" t="s">
        <v>757</v>
      </c>
      <c r="B11" s="4" t="s">
        <v>758</v>
      </c>
      <c r="C11" s="7">
        <v>6</v>
      </c>
      <c r="D11" s="28">
        <v>91</v>
      </c>
      <c r="E11" s="13">
        <v>91</v>
      </c>
      <c r="F11" s="13">
        <v>88</v>
      </c>
      <c r="G11" s="13">
        <v>90</v>
      </c>
      <c r="H11" s="13">
        <v>85</v>
      </c>
      <c r="I11" s="13">
        <v>92</v>
      </c>
      <c r="J11" s="13">
        <v>90</v>
      </c>
      <c r="K11" s="13">
        <v>93</v>
      </c>
      <c r="L11" s="13">
        <v>90</v>
      </c>
      <c r="M11" s="13">
        <v>90</v>
      </c>
      <c r="N11" s="13">
        <v>92</v>
      </c>
      <c r="O11" s="26">
        <f>IF(SUM(E11:N11)&lt;&gt;0,AVERAGE(E11:N11),"")</f>
        <v>90.1</v>
      </c>
      <c r="P11" s="8">
        <f t="shared" si="0"/>
        <v>47</v>
      </c>
      <c r="Q11" s="27">
        <f t="shared" si="1"/>
        <v>-0.90000000000000568</v>
      </c>
    </row>
    <row r="12" spans="1:18" ht="15" customHeight="1" x14ac:dyDescent="0.2">
      <c r="A12" s="4" t="s">
        <v>771</v>
      </c>
      <c r="B12" s="4" t="s">
        <v>758</v>
      </c>
      <c r="C12" s="7">
        <v>8</v>
      </c>
      <c r="D12" s="28">
        <v>87</v>
      </c>
      <c r="E12" s="13">
        <v>89</v>
      </c>
      <c r="F12" s="13">
        <v>89</v>
      </c>
      <c r="G12" s="13">
        <v>89</v>
      </c>
      <c r="H12" s="13">
        <v>89</v>
      </c>
      <c r="I12" s="13">
        <v>91</v>
      </c>
      <c r="J12" s="13">
        <v>89</v>
      </c>
      <c r="K12" s="13">
        <v>93</v>
      </c>
      <c r="L12" s="13">
        <v>89</v>
      </c>
      <c r="M12" s="13">
        <v>91</v>
      </c>
      <c r="N12" s="13">
        <v>85</v>
      </c>
      <c r="O12" s="26">
        <f>IF(SUM(E12:N12)&lt;&gt;0,AVERAGE(E12:N12),"")</f>
        <v>89.4</v>
      </c>
      <c r="P12" s="8">
        <f t="shared" si="0"/>
        <v>54</v>
      </c>
      <c r="Q12" s="27">
        <f t="shared" si="1"/>
        <v>2.4000000000000057</v>
      </c>
    </row>
    <row r="13" spans="1:18" ht="15" customHeight="1" x14ac:dyDescent="0.2">
      <c r="A13" s="4" t="s">
        <v>777</v>
      </c>
      <c r="B13" s="4" t="s">
        <v>758</v>
      </c>
      <c r="C13" s="7">
        <v>9</v>
      </c>
      <c r="D13" s="28">
        <v>85</v>
      </c>
      <c r="E13" s="13">
        <v>85</v>
      </c>
      <c r="F13" s="13">
        <v>84</v>
      </c>
      <c r="G13" s="13">
        <v>92</v>
      </c>
      <c r="H13" s="13">
        <v>92</v>
      </c>
      <c r="I13" s="13">
        <v>83</v>
      </c>
      <c r="J13" s="13">
        <v>86</v>
      </c>
      <c r="K13" s="13">
        <v>94</v>
      </c>
      <c r="L13" s="13">
        <v>92</v>
      </c>
      <c r="M13" s="13">
        <v>84</v>
      </c>
      <c r="N13" s="13">
        <v>86</v>
      </c>
      <c r="O13" s="26">
        <f>IF(SUM(E13:N13)&lt;&gt;0,AVERAGE(E13:N13),"")</f>
        <v>87.8</v>
      </c>
      <c r="P13" s="8">
        <f t="shared" si="0"/>
        <v>59</v>
      </c>
      <c r="Q13" s="27">
        <f t="shared" si="1"/>
        <v>2.7999999999999972</v>
      </c>
    </row>
    <row r="14" spans="1:18" ht="15" customHeight="1" x14ac:dyDescent="0.2">
      <c r="A14" s="4" t="s">
        <v>610</v>
      </c>
      <c r="B14" s="4" t="s">
        <v>604</v>
      </c>
      <c r="C14" s="7">
        <v>3</v>
      </c>
      <c r="D14" s="28">
        <v>94.5</v>
      </c>
      <c r="E14" s="13">
        <v>95</v>
      </c>
      <c r="F14" s="13">
        <v>95</v>
      </c>
      <c r="G14" s="13">
        <v>98</v>
      </c>
      <c r="H14" s="13">
        <v>93</v>
      </c>
      <c r="I14" s="13">
        <v>93</v>
      </c>
      <c r="J14" s="13">
        <v>96</v>
      </c>
      <c r="K14" s="13">
        <v>92</v>
      </c>
      <c r="L14" s="13">
        <v>93</v>
      </c>
      <c r="M14" s="13"/>
      <c r="N14" s="13"/>
      <c r="O14" s="26">
        <f>IF(SUM(E14:N14)&lt;&gt;0,AVERAGE(E14:N14),"")</f>
        <v>94.375</v>
      </c>
      <c r="P14" s="8">
        <f t="shared" si="0"/>
        <v>25</v>
      </c>
      <c r="Q14" s="27">
        <f t="shared" si="1"/>
        <v>-0.125</v>
      </c>
    </row>
    <row r="15" spans="1:18" ht="15" customHeight="1" x14ac:dyDescent="0.2">
      <c r="A15" s="4" t="s">
        <v>603</v>
      </c>
      <c r="B15" s="4" t="s">
        <v>604</v>
      </c>
      <c r="C15" s="7">
        <v>5</v>
      </c>
      <c r="D15" s="28">
        <v>93.5</v>
      </c>
      <c r="E15" s="13">
        <v>91</v>
      </c>
      <c r="F15" s="13">
        <v>93</v>
      </c>
      <c r="G15" s="13">
        <v>91</v>
      </c>
      <c r="H15" s="13">
        <v>91</v>
      </c>
      <c r="I15" s="13">
        <v>97</v>
      </c>
      <c r="J15" s="13">
        <v>94</v>
      </c>
      <c r="K15" s="13">
        <v>93</v>
      </c>
      <c r="L15" s="13">
        <v>89</v>
      </c>
      <c r="M15" s="13">
        <v>96</v>
      </c>
      <c r="N15" s="13">
        <v>93</v>
      </c>
      <c r="O15" s="26">
        <f>IF(SUM(E15:N15)&lt;&gt;0,AVERAGE(E15:N15),"")</f>
        <v>92.8</v>
      </c>
      <c r="P15" s="8">
        <f t="shared" si="0"/>
        <v>38</v>
      </c>
      <c r="Q15" s="27">
        <f t="shared" si="1"/>
        <v>-0.70000000000000284</v>
      </c>
    </row>
    <row r="16" spans="1:18" ht="15" customHeight="1" x14ac:dyDescent="0.2">
      <c r="A16" s="4" t="s">
        <v>750</v>
      </c>
      <c r="B16" s="4" t="s">
        <v>113</v>
      </c>
      <c r="C16" s="7">
        <v>5</v>
      </c>
      <c r="D16" s="28">
        <v>92.8</v>
      </c>
      <c r="E16" s="13">
        <v>87</v>
      </c>
      <c r="F16" s="13">
        <v>92</v>
      </c>
      <c r="G16" s="13">
        <v>90</v>
      </c>
      <c r="H16" s="13">
        <v>92</v>
      </c>
      <c r="I16" s="13">
        <v>90</v>
      </c>
      <c r="J16" s="13">
        <v>87</v>
      </c>
      <c r="K16" s="13">
        <v>86</v>
      </c>
      <c r="L16" s="13">
        <v>84</v>
      </c>
      <c r="M16" s="13">
        <v>91</v>
      </c>
      <c r="N16" s="13">
        <v>94</v>
      </c>
      <c r="O16" s="26">
        <f>IF(SUM(E16:N16)&lt;&gt;0,AVERAGE(E16:N16),"")</f>
        <v>89.3</v>
      </c>
      <c r="P16" s="8">
        <f t="shared" si="0"/>
        <v>55</v>
      </c>
      <c r="Q16" s="27">
        <f>IF(D16&gt;0,IF(O16&lt;&gt;"",O16-D16,""),"")</f>
        <v>-3.5</v>
      </c>
    </row>
    <row r="17" spans="1:17" ht="15" customHeight="1" x14ac:dyDescent="0.2">
      <c r="A17" s="4" t="s">
        <v>721</v>
      </c>
      <c r="B17" s="4" t="s">
        <v>85</v>
      </c>
      <c r="C17" s="7">
        <v>1</v>
      </c>
      <c r="D17" s="28">
        <v>97.8</v>
      </c>
      <c r="E17" s="13">
        <v>94</v>
      </c>
      <c r="F17" s="13">
        <v>98</v>
      </c>
      <c r="G17" s="13">
        <v>96</v>
      </c>
      <c r="H17" s="13">
        <v>99</v>
      </c>
      <c r="I17" s="13">
        <v>96</v>
      </c>
      <c r="J17" s="13">
        <v>98</v>
      </c>
      <c r="K17" s="13">
        <v>98</v>
      </c>
      <c r="L17" s="13">
        <v>98</v>
      </c>
      <c r="M17" s="13">
        <v>98</v>
      </c>
      <c r="N17" s="13">
        <v>97</v>
      </c>
      <c r="O17" s="26">
        <f>IF(SUM(E17:N17)&lt;&gt;0,AVERAGE(E17:N17),"")</f>
        <v>97.2</v>
      </c>
      <c r="P17" s="8">
        <f t="shared" si="0"/>
        <v>4</v>
      </c>
      <c r="Q17" s="27">
        <f t="shared" si="1"/>
        <v>-0.59999999999999432</v>
      </c>
    </row>
    <row r="18" spans="1:17" ht="15" customHeight="1" x14ac:dyDescent="0.2">
      <c r="A18" s="4" t="s">
        <v>736</v>
      </c>
      <c r="B18" s="4" t="s">
        <v>85</v>
      </c>
      <c r="C18" s="7">
        <v>3</v>
      </c>
      <c r="D18" s="28">
        <v>95.3</v>
      </c>
      <c r="E18" s="13">
        <v>96</v>
      </c>
      <c r="F18" s="13">
        <v>95</v>
      </c>
      <c r="G18" s="13">
        <v>98</v>
      </c>
      <c r="H18" s="13">
        <v>96</v>
      </c>
      <c r="I18" s="13">
        <v>99</v>
      </c>
      <c r="J18" s="13">
        <v>99</v>
      </c>
      <c r="K18" s="13">
        <v>98</v>
      </c>
      <c r="L18" s="13">
        <v>98</v>
      </c>
      <c r="M18" s="13">
        <v>96</v>
      </c>
      <c r="N18" s="13">
        <v>95</v>
      </c>
      <c r="O18" s="26">
        <f>IF(SUM(E18:N18)&lt;&gt;0,AVERAGE(E18:N18),"")</f>
        <v>97</v>
      </c>
      <c r="P18" s="8">
        <f t="shared" si="0"/>
        <v>6</v>
      </c>
      <c r="Q18" s="27">
        <f t="shared" si="1"/>
        <v>1.7000000000000028</v>
      </c>
    </row>
    <row r="19" spans="1:17" ht="15" customHeight="1" x14ac:dyDescent="0.2">
      <c r="A19" s="4" t="s">
        <v>740</v>
      </c>
      <c r="B19" s="4" t="s">
        <v>85</v>
      </c>
      <c r="C19" s="7">
        <v>3</v>
      </c>
      <c r="D19" s="28">
        <v>95</v>
      </c>
      <c r="E19" s="13"/>
      <c r="F19" s="13">
        <v>93</v>
      </c>
      <c r="G19" s="13">
        <v>97</v>
      </c>
      <c r="H19" s="13">
        <v>97</v>
      </c>
      <c r="I19" s="13">
        <v>97</v>
      </c>
      <c r="J19" s="13">
        <v>95</v>
      </c>
      <c r="K19" s="13">
        <v>94</v>
      </c>
      <c r="L19" s="13">
        <v>98</v>
      </c>
      <c r="M19" s="13">
        <v>91</v>
      </c>
      <c r="N19" s="13">
        <v>91</v>
      </c>
      <c r="O19" s="26">
        <f>IF(SUM(E19:N19)&lt;&gt;0,AVERAGE(E19:N19),"")</f>
        <v>94.777777777777771</v>
      </c>
      <c r="P19" s="8">
        <f t="shared" si="0"/>
        <v>22</v>
      </c>
      <c r="Q19" s="27">
        <f t="shared" si="1"/>
        <v>-0.22222222222222854</v>
      </c>
    </row>
    <row r="20" spans="1:17" ht="15" customHeight="1" x14ac:dyDescent="0.2">
      <c r="A20" s="4" t="s">
        <v>193</v>
      </c>
      <c r="B20" s="4" t="s">
        <v>85</v>
      </c>
      <c r="C20" s="7">
        <v>4</v>
      </c>
      <c r="D20" s="28">
        <v>93.7</v>
      </c>
      <c r="E20" s="13">
        <v>92</v>
      </c>
      <c r="F20" s="13">
        <v>94</v>
      </c>
      <c r="G20" s="13">
        <v>94</v>
      </c>
      <c r="H20" s="13">
        <v>90</v>
      </c>
      <c r="I20" s="13">
        <v>91</v>
      </c>
      <c r="J20" s="13">
        <v>91</v>
      </c>
      <c r="K20" s="13"/>
      <c r="L20" s="13"/>
      <c r="M20" s="13"/>
      <c r="N20" s="13"/>
      <c r="O20" s="26">
        <f>IF(SUM(E20:N20)&lt;&gt;0,AVERAGE(E20:N20),"")</f>
        <v>92</v>
      </c>
      <c r="P20" s="8">
        <f t="shared" si="0"/>
        <v>42</v>
      </c>
      <c r="Q20" s="27">
        <f t="shared" si="1"/>
        <v>-1.7000000000000028</v>
      </c>
    </row>
    <row r="21" spans="1:17" ht="15" customHeight="1" x14ac:dyDescent="0.2">
      <c r="A21" s="4" t="s">
        <v>749</v>
      </c>
      <c r="B21" s="4" t="s">
        <v>413</v>
      </c>
      <c r="C21" s="7">
        <v>5</v>
      </c>
      <c r="D21" s="28">
        <v>92.8</v>
      </c>
      <c r="E21" s="13">
        <v>94</v>
      </c>
      <c r="F21" s="13">
        <v>94</v>
      </c>
      <c r="G21" s="13">
        <v>95</v>
      </c>
      <c r="H21" s="13">
        <v>93</v>
      </c>
      <c r="I21" s="13">
        <v>94</v>
      </c>
      <c r="J21" s="13">
        <v>92</v>
      </c>
      <c r="K21" s="13">
        <v>90</v>
      </c>
      <c r="L21" s="13">
        <v>87</v>
      </c>
      <c r="M21" s="13">
        <v>88</v>
      </c>
      <c r="N21" s="13">
        <v>89</v>
      </c>
      <c r="O21" s="26">
        <f>IF(SUM(E21:N21)&lt;&gt;0,AVERAGE(E21:N21),"")</f>
        <v>91.6</v>
      </c>
      <c r="P21" s="8">
        <f t="shared" si="0"/>
        <v>44</v>
      </c>
      <c r="Q21" s="27">
        <f t="shared" si="1"/>
        <v>-1.2000000000000028</v>
      </c>
    </row>
    <row r="22" spans="1:17" ht="15" customHeight="1" x14ac:dyDescent="0.2">
      <c r="A22" s="4" t="s">
        <v>768</v>
      </c>
      <c r="B22" s="4" t="s">
        <v>413</v>
      </c>
      <c r="C22" s="7">
        <v>7</v>
      </c>
      <c r="D22" s="28">
        <v>88.2</v>
      </c>
      <c r="E22" s="13">
        <v>91</v>
      </c>
      <c r="F22" s="13">
        <v>84</v>
      </c>
      <c r="G22" s="13">
        <v>91</v>
      </c>
      <c r="H22" s="13">
        <v>88</v>
      </c>
      <c r="I22" s="13">
        <v>88</v>
      </c>
      <c r="J22" s="13">
        <v>90</v>
      </c>
      <c r="K22" s="13">
        <v>91</v>
      </c>
      <c r="L22" s="13">
        <v>90</v>
      </c>
      <c r="M22" s="13">
        <v>91</v>
      </c>
      <c r="N22" s="13">
        <v>95</v>
      </c>
      <c r="O22" s="26">
        <f>IF(SUM(E22:N22)&lt;&gt;0,AVERAGE(E22:N22),"")</f>
        <v>89.9</v>
      </c>
      <c r="P22" s="8">
        <f t="shared" si="0"/>
        <v>49</v>
      </c>
      <c r="Q22" s="27">
        <f t="shared" si="1"/>
        <v>1.7000000000000028</v>
      </c>
    </row>
    <row r="23" spans="1:17" ht="15" customHeight="1" x14ac:dyDescent="0.2">
      <c r="A23" s="4" t="s">
        <v>770</v>
      </c>
      <c r="B23" s="4" t="s">
        <v>413</v>
      </c>
      <c r="C23" s="7">
        <v>8</v>
      </c>
      <c r="D23" s="28">
        <v>87.5</v>
      </c>
      <c r="E23" s="13">
        <v>86</v>
      </c>
      <c r="F23" s="13">
        <v>79</v>
      </c>
      <c r="G23" s="13">
        <v>82</v>
      </c>
      <c r="H23" s="13">
        <v>82</v>
      </c>
      <c r="I23" s="13">
        <v>88</v>
      </c>
      <c r="J23" s="13">
        <v>75</v>
      </c>
      <c r="K23" s="13">
        <v>90</v>
      </c>
      <c r="L23" s="13">
        <v>95</v>
      </c>
      <c r="M23" s="13">
        <v>88</v>
      </c>
      <c r="N23" s="13">
        <v>93</v>
      </c>
      <c r="O23" s="26">
        <f>IF(SUM(E23:N23)&lt;&gt;0,AVERAGE(E23:N23),"")</f>
        <v>85.8</v>
      </c>
      <c r="P23" s="8">
        <f t="shared" si="0"/>
        <v>66</v>
      </c>
      <c r="Q23" s="27">
        <f t="shared" si="1"/>
        <v>-1.7000000000000028</v>
      </c>
    </row>
    <row r="24" spans="1:17" ht="15" customHeight="1" x14ac:dyDescent="0.2">
      <c r="A24" s="4" t="s">
        <v>680</v>
      </c>
      <c r="B24" s="4" t="s">
        <v>51</v>
      </c>
      <c r="C24" s="7">
        <v>7</v>
      </c>
      <c r="D24" s="28">
        <v>89.2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720</v>
      </c>
      <c r="B25" s="4" t="s">
        <v>717</v>
      </c>
      <c r="C25" s="7">
        <v>1</v>
      </c>
      <c r="D25" s="28">
        <v>98</v>
      </c>
      <c r="E25" s="13">
        <v>98</v>
      </c>
      <c r="F25" s="13">
        <v>98</v>
      </c>
      <c r="G25" s="13">
        <v>96</v>
      </c>
      <c r="H25" s="13">
        <v>98</v>
      </c>
      <c r="I25" s="13">
        <v>98</v>
      </c>
      <c r="J25" s="13">
        <v>94</v>
      </c>
      <c r="K25" s="13">
        <v>99</v>
      </c>
      <c r="L25" s="13">
        <v>99</v>
      </c>
      <c r="M25" s="13">
        <v>94</v>
      </c>
      <c r="N25" s="13">
        <v>97</v>
      </c>
      <c r="O25" s="26">
        <f>IF(SUM(E25:N25)&lt;&gt;0,AVERAGE(E25:N25),"")</f>
        <v>97.1</v>
      </c>
      <c r="P25" s="8">
        <f t="shared" si="0"/>
        <v>5</v>
      </c>
      <c r="Q25" s="27">
        <f t="shared" si="1"/>
        <v>-0.90000000000000568</v>
      </c>
    </row>
    <row r="26" spans="1:17" ht="15" customHeight="1" x14ac:dyDescent="0.2">
      <c r="A26" s="4" t="s">
        <v>716</v>
      </c>
      <c r="B26" s="4" t="s">
        <v>717</v>
      </c>
      <c r="C26" s="7">
        <v>1</v>
      </c>
      <c r="D26" s="28">
        <v>98.3</v>
      </c>
      <c r="E26" s="13">
        <v>99</v>
      </c>
      <c r="F26" s="13">
        <v>94</v>
      </c>
      <c r="G26" s="13">
        <v>96</v>
      </c>
      <c r="H26" s="13">
        <v>96</v>
      </c>
      <c r="I26" s="13">
        <v>97</v>
      </c>
      <c r="J26" s="13">
        <v>96</v>
      </c>
      <c r="K26" s="13">
        <v>99</v>
      </c>
      <c r="L26" s="13">
        <v>98</v>
      </c>
      <c r="M26" s="13">
        <v>95</v>
      </c>
      <c r="N26" s="13">
        <v>96</v>
      </c>
      <c r="O26" s="26">
        <f>IF(SUM(E26:N26)&lt;&gt;0,AVERAGE(E26:N26),"")</f>
        <v>96.6</v>
      </c>
      <c r="P26" s="8">
        <f t="shared" si="0"/>
        <v>9</v>
      </c>
      <c r="Q26" s="27">
        <f t="shared" si="1"/>
        <v>-1.7000000000000028</v>
      </c>
    </row>
    <row r="27" spans="1:17" ht="15" customHeight="1" x14ac:dyDescent="0.2">
      <c r="A27" s="4" t="s">
        <v>725</v>
      </c>
      <c r="B27" s="4" t="s">
        <v>717</v>
      </c>
      <c r="C27" s="7">
        <v>2</v>
      </c>
      <c r="D27" s="28">
        <v>97</v>
      </c>
      <c r="E27" s="13">
        <v>99</v>
      </c>
      <c r="F27" s="13">
        <v>94</v>
      </c>
      <c r="G27" s="13">
        <v>92</v>
      </c>
      <c r="H27" s="13">
        <v>99</v>
      </c>
      <c r="I27" s="13">
        <v>96</v>
      </c>
      <c r="J27" s="13">
        <v>94</v>
      </c>
      <c r="K27" s="13">
        <v>98</v>
      </c>
      <c r="L27" s="13">
        <v>96</v>
      </c>
      <c r="M27" s="13">
        <v>96</v>
      </c>
      <c r="N27" s="13">
        <v>95</v>
      </c>
      <c r="O27" s="26">
        <f>IF(SUM(E27:N27)&lt;&gt;0,AVERAGE(E27:N27),"")</f>
        <v>95.9</v>
      </c>
      <c r="P27" s="8">
        <f t="shared" si="0"/>
        <v>16</v>
      </c>
      <c r="Q27" s="27">
        <f t="shared" si="1"/>
        <v>-1.0999999999999943</v>
      </c>
    </row>
    <row r="28" spans="1:17" ht="15" customHeight="1" x14ac:dyDescent="0.2">
      <c r="A28" s="4" t="s">
        <v>739</v>
      </c>
      <c r="B28" s="4" t="s">
        <v>717</v>
      </c>
      <c r="C28" s="7">
        <v>3</v>
      </c>
      <c r="D28" s="28">
        <v>95.2</v>
      </c>
      <c r="E28" s="13">
        <v>94</v>
      </c>
      <c r="F28" s="13">
        <v>91</v>
      </c>
      <c r="G28" s="13">
        <v>95</v>
      </c>
      <c r="H28" s="13">
        <v>97</v>
      </c>
      <c r="I28" s="13">
        <v>95</v>
      </c>
      <c r="J28" s="13">
        <v>97</v>
      </c>
      <c r="K28" s="13">
        <v>95</v>
      </c>
      <c r="L28" s="13">
        <v>90</v>
      </c>
      <c r="M28" s="13">
        <v>92</v>
      </c>
      <c r="N28" s="13">
        <v>97</v>
      </c>
      <c r="O28" s="26">
        <f>IF(SUM(E28:N28)&lt;&gt;0,AVERAGE(E28:N28),"")</f>
        <v>94.3</v>
      </c>
      <c r="P28" s="8">
        <f t="shared" si="0"/>
        <v>26</v>
      </c>
      <c r="Q28" s="27">
        <f t="shared" si="1"/>
        <v>-0.90000000000000568</v>
      </c>
    </row>
    <row r="29" spans="1:17" ht="15" customHeight="1" x14ac:dyDescent="0.2">
      <c r="A29" s="4" t="s">
        <v>760</v>
      </c>
      <c r="B29" s="4" t="s">
        <v>717</v>
      </c>
      <c r="C29" s="7">
        <v>6</v>
      </c>
      <c r="D29" s="28">
        <v>90.7</v>
      </c>
      <c r="E29" s="13">
        <v>96</v>
      </c>
      <c r="F29" s="13">
        <v>90</v>
      </c>
      <c r="G29" s="13">
        <v>89</v>
      </c>
      <c r="H29" s="13">
        <v>92</v>
      </c>
      <c r="I29" s="13">
        <v>95</v>
      </c>
      <c r="J29" s="13">
        <v>94</v>
      </c>
      <c r="K29" s="13">
        <v>91</v>
      </c>
      <c r="L29" s="13">
        <v>93</v>
      </c>
      <c r="M29" s="13"/>
      <c r="N29" s="13">
        <v>92</v>
      </c>
      <c r="O29" s="26">
        <f>IF(SUM(E29:N29)&lt;&gt;0,AVERAGE(E29:N29),"")</f>
        <v>92.444444444444443</v>
      </c>
      <c r="P29" s="8">
        <f t="shared" si="0"/>
        <v>41</v>
      </c>
      <c r="Q29" s="27">
        <f t="shared" si="1"/>
        <v>1.74444444444444</v>
      </c>
    </row>
    <row r="30" spans="1:17" ht="15" customHeight="1" x14ac:dyDescent="0.2">
      <c r="A30" s="4" t="s">
        <v>764</v>
      </c>
      <c r="B30" s="4" t="s">
        <v>717</v>
      </c>
      <c r="C30" s="7">
        <v>7</v>
      </c>
      <c r="D30" s="28">
        <v>89.8</v>
      </c>
      <c r="E30" s="13">
        <v>94</v>
      </c>
      <c r="F30" s="13">
        <v>95</v>
      </c>
      <c r="G30" s="13">
        <v>85</v>
      </c>
      <c r="H30" s="13">
        <v>90</v>
      </c>
      <c r="I30" s="13">
        <v>91</v>
      </c>
      <c r="J30" s="13">
        <v>95</v>
      </c>
      <c r="K30" s="13">
        <v>92</v>
      </c>
      <c r="L30" s="13">
        <v>92</v>
      </c>
      <c r="M30" s="13">
        <v>90</v>
      </c>
      <c r="N30" s="13">
        <v>83</v>
      </c>
      <c r="O30" s="26">
        <f>IF(SUM(E30:N30)&lt;&gt;0,AVERAGE(E30:N30),"")</f>
        <v>90.7</v>
      </c>
      <c r="P30" s="8">
        <f t="shared" si="0"/>
        <v>46</v>
      </c>
      <c r="Q30" s="27">
        <f t="shared" si="1"/>
        <v>0.90000000000000568</v>
      </c>
    </row>
    <row r="31" spans="1:17" ht="15" customHeight="1" x14ac:dyDescent="0.2">
      <c r="A31" s="4" t="s">
        <v>352</v>
      </c>
      <c r="B31" s="4" t="s">
        <v>116</v>
      </c>
      <c r="C31" s="7">
        <v>1</v>
      </c>
      <c r="D31" s="28">
        <v>190.4</v>
      </c>
      <c r="E31" s="13">
        <v>96</v>
      </c>
      <c r="F31" s="13">
        <v>93</v>
      </c>
      <c r="G31" s="13">
        <v>94</v>
      </c>
      <c r="H31" s="13">
        <v>96</v>
      </c>
      <c r="I31" s="13">
        <v>96</v>
      </c>
      <c r="J31" s="13">
        <v>91</v>
      </c>
      <c r="K31" s="13">
        <v>93</v>
      </c>
      <c r="L31" s="13">
        <v>93</v>
      </c>
      <c r="M31" s="13">
        <v>94</v>
      </c>
      <c r="N31" s="13">
        <v>93</v>
      </c>
      <c r="O31" s="26">
        <f>IF(SUM(E31:N31)&lt;&gt;0,AVERAGE(E31:N31),"")</f>
        <v>93.9</v>
      </c>
      <c r="P31" s="8">
        <f t="shared" si="0"/>
        <v>31</v>
      </c>
      <c r="Q31" s="27">
        <f t="shared" si="1"/>
        <v>-96.5</v>
      </c>
    </row>
    <row r="32" spans="1:17" ht="15" customHeight="1" x14ac:dyDescent="0.2">
      <c r="A32" s="4" t="s">
        <v>742</v>
      </c>
      <c r="B32" s="4" t="s">
        <v>116</v>
      </c>
      <c r="C32" s="7">
        <v>3</v>
      </c>
      <c r="D32" s="28">
        <v>94.5</v>
      </c>
      <c r="E32" s="13">
        <v>95</v>
      </c>
      <c r="F32" s="13">
        <v>88</v>
      </c>
      <c r="G32" s="13">
        <v>93</v>
      </c>
      <c r="H32" s="13">
        <v>95</v>
      </c>
      <c r="I32" s="13">
        <v>91</v>
      </c>
      <c r="J32" s="13">
        <v>94</v>
      </c>
      <c r="K32" s="13">
        <v>93</v>
      </c>
      <c r="L32" s="13">
        <v>95</v>
      </c>
      <c r="M32" s="13">
        <v>96</v>
      </c>
      <c r="N32" s="13">
        <v>92</v>
      </c>
      <c r="O32" s="26">
        <f>IF(SUM(E32:N32)&lt;&gt;0,AVERAGE(E32:N32),"")</f>
        <v>93.2</v>
      </c>
      <c r="P32" s="8">
        <f t="shared" si="0"/>
        <v>36</v>
      </c>
      <c r="Q32" s="27">
        <f t="shared" si="1"/>
        <v>-1.2999999999999972</v>
      </c>
    </row>
    <row r="33" spans="1:17" ht="15" customHeight="1" x14ac:dyDescent="0.2">
      <c r="A33" s="4" t="s">
        <v>718</v>
      </c>
      <c r="B33" s="4" t="s">
        <v>508</v>
      </c>
      <c r="C33" s="7">
        <v>1</v>
      </c>
      <c r="D33" s="28">
        <v>98.3</v>
      </c>
      <c r="E33" s="13">
        <v>99</v>
      </c>
      <c r="F33" s="13">
        <v>98</v>
      </c>
      <c r="G33" s="13">
        <v>98</v>
      </c>
      <c r="H33" s="13">
        <v>100</v>
      </c>
      <c r="I33" s="13">
        <v>98</v>
      </c>
      <c r="J33" s="13">
        <v>99</v>
      </c>
      <c r="K33" s="13">
        <v>97</v>
      </c>
      <c r="L33" s="13">
        <v>98</v>
      </c>
      <c r="M33" s="13">
        <v>99</v>
      </c>
      <c r="N33" s="13">
        <v>97</v>
      </c>
      <c r="O33" s="26">
        <f>IF(SUM(E33:N33)&lt;&gt;0,AVERAGE(E33:N33),"")</f>
        <v>98.3</v>
      </c>
      <c r="P33" s="8">
        <f t="shared" si="0"/>
        <v>2</v>
      </c>
      <c r="Q33" s="27">
        <f t="shared" si="1"/>
        <v>0</v>
      </c>
    </row>
    <row r="34" spans="1:17" ht="15" customHeight="1" x14ac:dyDescent="0.2">
      <c r="A34" s="4" t="s">
        <v>748</v>
      </c>
      <c r="B34" s="4" t="s">
        <v>508</v>
      </c>
      <c r="C34" s="7">
        <v>5</v>
      </c>
      <c r="D34" s="28">
        <v>93</v>
      </c>
      <c r="E34" s="13">
        <v>96</v>
      </c>
      <c r="F34" s="13">
        <v>96</v>
      </c>
      <c r="G34" s="13">
        <v>98</v>
      </c>
      <c r="H34" s="13">
        <v>96</v>
      </c>
      <c r="I34" s="13">
        <v>95</v>
      </c>
      <c r="J34" s="13">
        <v>95</v>
      </c>
      <c r="K34" s="13">
        <v>94</v>
      </c>
      <c r="L34" s="13">
        <v>98</v>
      </c>
      <c r="M34" s="13">
        <v>95</v>
      </c>
      <c r="N34" s="13">
        <v>98</v>
      </c>
      <c r="O34" s="26">
        <f>IF(SUM(E34:N34)&lt;&gt;0,AVERAGE(E34:N34),"")</f>
        <v>96.1</v>
      </c>
      <c r="P34" s="8">
        <f t="shared" si="0"/>
        <v>14</v>
      </c>
      <c r="Q34" s="27">
        <f t="shared" si="1"/>
        <v>3.0999999999999943</v>
      </c>
    </row>
    <row r="35" spans="1:17" ht="15" customHeight="1" x14ac:dyDescent="0.2">
      <c r="A35" s="4" t="s">
        <v>733</v>
      </c>
      <c r="B35" s="4" t="s">
        <v>508</v>
      </c>
      <c r="C35" s="7">
        <v>2</v>
      </c>
      <c r="D35" s="28">
        <v>96</v>
      </c>
      <c r="E35" s="13">
        <v>97</v>
      </c>
      <c r="F35" s="13">
        <v>99</v>
      </c>
      <c r="G35" s="13">
        <v>96</v>
      </c>
      <c r="H35" s="13">
        <v>95</v>
      </c>
      <c r="I35" s="13">
        <v>93</v>
      </c>
      <c r="J35" s="13">
        <v>94</v>
      </c>
      <c r="K35" s="13">
        <v>97</v>
      </c>
      <c r="L35" s="13">
        <v>96</v>
      </c>
      <c r="M35" s="13">
        <v>96</v>
      </c>
      <c r="N35" s="13">
        <v>93</v>
      </c>
      <c r="O35" s="26">
        <f>IF(SUM(E35:N35)&lt;&gt;0,AVERAGE(E35:N35),"")</f>
        <v>95.6</v>
      </c>
      <c r="P35" s="8">
        <f t="shared" si="0"/>
        <v>19</v>
      </c>
      <c r="Q35" s="27">
        <f t="shared" si="1"/>
        <v>-0.40000000000000568</v>
      </c>
    </row>
    <row r="36" spans="1:17" ht="15" customHeight="1" x14ac:dyDescent="0.2">
      <c r="A36" s="4" t="s">
        <v>507</v>
      </c>
      <c r="B36" s="4" t="s">
        <v>508</v>
      </c>
      <c r="C36" s="7">
        <v>4</v>
      </c>
      <c r="D36" s="28">
        <v>94.5</v>
      </c>
      <c r="E36" s="13">
        <v>94</v>
      </c>
      <c r="F36" s="13">
        <v>92</v>
      </c>
      <c r="G36" s="13">
        <v>96</v>
      </c>
      <c r="H36" s="13">
        <v>94</v>
      </c>
      <c r="I36" s="13">
        <v>94</v>
      </c>
      <c r="J36" s="13">
        <v>97</v>
      </c>
      <c r="K36" s="13">
        <v>95</v>
      </c>
      <c r="L36" s="13">
        <v>94</v>
      </c>
      <c r="M36" s="13">
        <v>88</v>
      </c>
      <c r="N36" s="13">
        <v>89</v>
      </c>
      <c r="O36" s="26">
        <f>IF(SUM(E36:N36)&lt;&gt;0,AVERAGE(E36:N36),"")</f>
        <v>93.3</v>
      </c>
      <c r="P36" s="8">
        <f t="shared" ref="P36:P67" si="2">IF(COUNT($E36:$N36)&gt;0,RANK($O36,$O$4:$O$81),"")</f>
        <v>34</v>
      </c>
      <c r="Q36" s="27">
        <f t="shared" si="1"/>
        <v>-1.2000000000000028</v>
      </c>
    </row>
    <row r="37" spans="1:17" ht="15" customHeight="1" x14ac:dyDescent="0.2">
      <c r="A37" s="4" t="s">
        <v>732</v>
      </c>
      <c r="B37" s="4" t="s">
        <v>494</v>
      </c>
      <c r="C37" s="7">
        <v>2</v>
      </c>
      <c r="D37" s="28">
        <v>96.5</v>
      </c>
      <c r="E37" s="13">
        <v>96</v>
      </c>
      <c r="F37" s="13">
        <v>97</v>
      </c>
      <c r="G37" s="13">
        <v>97</v>
      </c>
      <c r="H37" s="13">
        <v>95</v>
      </c>
      <c r="I37" s="13">
        <v>97</v>
      </c>
      <c r="J37" s="13">
        <v>95</v>
      </c>
      <c r="K37" s="13">
        <v>96</v>
      </c>
      <c r="L37" s="13">
        <v>97</v>
      </c>
      <c r="M37" s="13">
        <v>100</v>
      </c>
      <c r="N37" s="13">
        <v>96</v>
      </c>
      <c r="O37" s="26">
        <f>IF(SUM(E37:N37)&lt;&gt;0,AVERAGE(E37:N37),"")</f>
        <v>96.6</v>
      </c>
      <c r="P37" s="8">
        <f t="shared" si="2"/>
        <v>9</v>
      </c>
      <c r="Q37" s="27">
        <f t="shared" si="1"/>
        <v>9.9999999999994316E-2</v>
      </c>
    </row>
    <row r="38" spans="1:17" ht="15" customHeight="1" x14ac:dyDescent="0.2">
      <c r="A38" s="4" t="s">
        <v>737</v>
      </c>
      <c r="B38" s="4" t="s">
        <v>494</v>
      </c>
      <c r="C38" s="7">
        <v>3</v>
      </c>
      <c r="D38" s="28">
        <v>95.3</v>
      </c>
      <c r="E38" s="13">
        <v>100</v>
      </c>
      <c r="F38" s="13">
        <v>97</v>
      </c>
      <c r="G38" s="13">
        <v>95</v>
      </c>
      <c r="H38" s="13">
        <v>95</v>
      </c>
      <c r="I38" s="13">
        <v>95</v>
      </c>
      <c r="J38" s="13">
        <v>96</v>
      </c>
      <c r="K38" s="13">
        <v>97</v>
      </c>
      <c r="L38" s="13">
        <v>98</v>
      </c>
      <c r="M38" s="13">
        <v>96</v>
      </c>
      <c r="N38" s="13">
        <v>93</v>
      </c>
      <c r="O38" s="26">
        <f>IF(SUM(E38:N38)&lt;&gt;0,AVERAGE(E38:N38),"")</f>
        <v>96.2</v>
      </c>
      <c r="P38" s="8">
        <f t="shared" si="2"/>
        <v>12</v>
      </c>
      <c r="Q38" s="27">
        <f t="shared" si="1"/>
        <v>0.90000000000000568</v>
      </c>
    </row>
    <row r="39" spans="1:17" ht="15" customHeight="1" x14ac:dyDescent="0.2">
      <c r="A39" s="4" t="s">
        <v>734</v>
      </c>
      <c r="B39" s="4" t="s">
        <v>494</v>
      </c>
      <c r="C39" s="7">
        <v>2</v>
      </c>
      <c r="D39" s="28">
        <v>95.8</v>
      </c>
      <c r="E39" s="13">
        <v>97</v>
      </c>
      <c r="F39" s="13">
        <v>96</v>
      </c>
      <c r="G39" s="13">
        <v>94</v>
      </c>
      <c r="H39" s="13">
        <v>99</v>
      </c>
      <c r="I39" s="13">
        <v>95</v>
      </c>
      <c r="J39" s="13">
        <v>96</v>
      </c>
      <c r="K39" s="13">
        <v>97</v>
      </c>
      <c r="L39" s="13">
        <v>94</v>
      </c>
      <c r="M39" s="13">
        <v>97</v>
      </c>
      <c r="N39" s="13"/>
      <c r="O39" s="26">
        <f>IF(SUM(E39:N39)&lt;&gt;0,AVERAGE(E39:N39),"")</f>
        <v>96.111111111111114</v>
      </c>
      <c r="P39" s="8">
        <f t="shared" si="2"/>
        <v>13</v>
      </c>
      <c r="Q39" s="27">
        <f t="shared" si="1"/>
        <v>0.31111111111111711</v>
      </c>
    </row>
    <row r="40" spans="1:17" ht="15" customHeight="1" x14ac:dyDescent="0.2">
      <c r="A40" s="4" t="s">
        <v>256</v>
      </c>
      <c r="B40" s="4" t="s">
        <v>494</v>
      </c>
      <c r="C40" s="7">
        <v>4</v>
      </c>
      <c r="D40" s="28">
        <v>94</v>
      </c>
      <c r="E40" s="13">
        <v>92</v>
      </c>
      <c r="F40" s="13">
        <v>99</v>
      </c>
      <c r="G40" s="13">
        <v>91</v>
      </c>
      <c r="H40" s="13">
        <v>99</v>
      </c>
      <c r="I40" s="13">
        <v>94</v>
      </c>
      <c r="J40" s="13">
        <v>95</v>
      </c>
      <c r="K40" s="13">
        <v>96</v>
      </c>
      <c r="L40" s="13">
        <v>95</v>
      </c>
      <c r="M40" s="13">
        <v>93</v>
      </c>
      <c r="N40" s="13">
        <v>93</v>
      </c>
      <c r="O40" s="26">
        <f>IF(SUM(E40:N40)&lt;&gt;0,AVERAGE(E40:N40),"")</f>
        <v>94.7</v>
      </c>
      <c r="P40" s="8">
        <f t="shared" si="2"/>
        <v>23</v>
      </c>
      <c r="Q40" s="27">
        <f t="shared" si="1"/>
        <v>0.70000000000000284</v>
      </c>
    </row>
    <row r="41" spans="1:17" ht="15" customHeight="1" x14ac:dyDescent="0.2">
      <c r="A41" s="4" t="s">
        <v>743</v>
      </c>
      <c r="B41" s="4" t="s">
        <v>494</v>
      </c>
      <c r="C41" s="7">
        <v>4</v>
      </c>
      <c r="D41" s="28">
        <v>94.5</v>
      </c>
      <c r="E41" s="13">
        <v>96</v>
      </c>
      <c r="F41" s="13">
        <v>92</v>
      </c>
      <c r="G41" s="13">
        <v>95</v>
      </c>
      <c r="H41" s="13">
        <v>97</v>
      </c>
      <c r="I41" s="13">
        <v>96</v>
      </c>
      <c r="J41" s="13">
        <v>91</v>
      </c>
      <c r="K41" s="13">
        <v>94</v>
      </c>
      <c r="L41" s="13">
        <v>94</v>
      </c>
      <c r="M41" s="13">
        <v>93</v>
      </c>
      <c r="N41" s="13">
        <v>95</v>
      </c>
      <c r="O41" s="26">
        <f>IF(SUM(E41:N41)&lt;&gt;0,AVERAGE(E41:N41),"")</f>
        <v>94.3</v>
      </c>
      <c r="P41" s="8">
        <f t="shared" si="2"/>
        <v>26</v>
      </c>
      <c r="Q41" s="27">
        <f t="shared" si="1"/>
        <v>-0.20000000000000284</v>
      </c>
    </row>
    <row r="42" spans="1:17" ht="15" customHeight="1" x14ac:dyDescent="0.2">
      <c r="A42" s="4" t="s">
        <v>767</v>
      </c>
      <c r="B42" s="4" t="s">
        <v>494</v>
      </c>
      <c r="C42" s="7">
        <v>7</v>
      </c>
      <c r="D42" s="28">
        <v>89</v>
      </c>
      <c r="E42" s="13">
        <v>97</v>
      </c>
      <c r="F42" s="13">
        <v>93</v>
      </c>
      <c r="G42" s="13">
        <v>96</v>
      </c>
      <c r="H42" s="13">
        <v>94</v>
      </c>
      <c r="I42" s="13">
        <v>89</v>
      </c>
      <c r="J42" s="13">
        <v>93</v>
      </c>
      <c r="K42" s="13">
        <v>91</v>
      </c>
      <c r="L42" s="13">
        <v>93</v>
      </c>
      <c r="M42" s="13">
        <v>96</v>
      </c>
      <c r="N42" s="13">
        <v>93</v>
      </c>
      <c r="O42" s="26">
        <f>IF(SUM(E42:N42)&lt;&gt;0,AVERAGE(E42:N42),"")</f>
        <v>93.5</v>
      </c>
      <c r="P42" s="8">
        <f t="shared" si="2"/>
        <v>33</v>
      </c>
      <c r="Q42" s="27">
        <f t="shared" si="1"/>
        <v>4.5</v>
      </c>
    </row>
    <row r="43" spans="1:17" ht="15" customHeight="1" x14ac:dyDescent="0.2">
      <c r="A43" s="4" t="s">
        <v>756</v>
      </c>
      <c r="B43" s="4" t="s">
        <v>494</v>
      </c>
      <c r="C43" s="7">
        <v>6</v>
      </c>
      <c r="D43" s="28">
        <v>91.3</v>
      </c>
      <c r="E43" s="13">
        <v>90</v>
      </c>
      <c r="F43" s="13">
        <v>91</v>
      </c>
      <c r="G43" s="13">
        <v>96</v>
      </c>
      <c r="H43" s="13">
        <v>92</v>
      </c>
      <c r="I43" s="13"/>
      <c r="J43" s="13">
        <v>96</v>
      </c>
      <c r="K43" s="13">
        <v>95</v>
      </c>
      <c r="L43" s="13">
        <v>93</v>
      </c>
      <c r="M43" s="13"/>
      <c r="N43" s="13"/>
      <c r="O43" s="26">
        <f>IF(SUM(E43:N43)&lt;&gt;0,AVERAGE(E43:N43),"")</f>
        <v>93.285714285714292</v>
      </c>
      <c r="P43" s="8">
        <f t="shared" si="2"/>
        <v>35</v>
      </c>
      <c r="Q43" s="27">
        <f t="shared" si="1"/>
        <v>1.9857142857142946</v>
      </c>
    </row>
    <row r="44" spans="1:17" ht="15" customHeight="1" x14ac:dyDescent="0.2">
      <c r="A44" s="4" t="s">
        <v>751</v>
      </c>
      <c r="B44" s="4" t="s">
        <v>494</v>
      </c>
      <c r="C44" s="7">
        <v>5</v>
      </c>
      <c r="D44" s="28">
        <v>92.4</v>
      </c>
      <c r="E44" s="13">
        <v>93</v>
      </c>
      <c r="F44" s="13">
        <v>89</v>
      </c>
      <c r="G44" s="13">
        <v>91</v>
      </c>
      <c r="H44" s="13">
        <v>84</v>
      </c>
      <c r="I44" s="13">
        <v>91</v>
      </c>
      <c r="J44" s="13">
        <v>83</v>
      </c>
      <c r="K44" s="13">
        <v>95</v>
      </c>
      <c r="L44" s="13">
        <v>85</v>
      </c>
      <c r="M44" s="13">
        <v>95</v>
      </c>
      <c r="N44" s="13">
        <v>95</v>
      </c>
      <c r="O44" s="26">
        <f>IF(SUM(E44:N44)&lt;&gt;0,AVERAGE(E44:N44),"")</f>
        <v>90.1</v>
      </c>
      <c r="P44" s="8">
        <f t="shared" si="2"/>
        <v>47</v>
      </c>
      <c r="Q44" s="27">
        <f t="shared" si="1"/>
        <v>-2.3000000000000114</v>
      </c>
    </row>
    <row r="45" spans="1:17" ht="15" customHeight="1" x14ac:dyDescent="0.2">
      <c r="A45" s="4" t="s">
        <v>762</v>
      </c>
      <c r="B45" s="4" t="s">
        <v>494</v>
      </c>
      <c r="C45" s="7">
        <v>6</v>
      </c>
      <c r="D45" s="28">
        <v>90.2</v>
      </c>
      <c r="E45" s="13">
        <v>86</v>
      </c>
      <c r="F45" s="13">
        <v>92</v>
      </c>
      <c r="G45" s="13">
        <v>88</v>
      </c>
      <c r="H45" s="13">
        <v>90</v>
      </c>
      <c r="I45" s="13">
        <v>91</v>
      </c>
      <c r="J45" s="13">
        <v>86</v>
      </c>
      <c r="K45" s="13">
        <v>94</v>
      </c>
      <c r="L45" s="13">
        <v>94</v>
      </c>
      <c r="M45" s="13">
        <v>85</v>
      </c>
      <c r="N45" s="13">
        <v>90</v>
      </c>
      <c r="O45" s="26">
        <f>IF(SUM(E45:N45)&lt;&gt;0,AVERAGE(E45:N45),"")</f>
        <v>89.6</v>
      </c>
      <c r="P45" s="8">
        <f t="shared" si="2"/>
        <v>51</v>
      </c>
      <c r="Q45" s="27">
        <f t="shared" si="1"/>
        <v>-0.60000000000000853</v>
      </c>
    </row>
    <row r="46" spans="1:17" ht="15" customHeight="1" x14ac:dyDescent="0.2">
      <c r="A46" s="4" t="s">
        <v>753</v>
      </c>
      <c r="B46" s="4" t="s">
        <v>494</v>
      </c>
      <c r="C46" s="7">
        <v>6</v>
      </c>
      <c r="D46" s="28">
        <v>91.7</v>
      </c>
      <c r="E46" s="13">
        <v>89</v>
      </c>
      <c r="F46" s="13">
        <v>98</v>
      </c>
      <c r="G46" s="13">
        <v>88</v>
      </c>
      <c r="H46" s="13">
        <v>93</v>
      </c>
      <c r="I46" s="13">
        <v>85</v>
      </c>
      <c r="J46" s="13">
        <v>94</v>
      </c>
      <c r="K46" s="13">
        <v>90</v>
      </c>
      <c r="L46" s="13">
        <v>89</v>
      </c>
      <c r="M46" s="13">
        <v>90</v>
      </c>
      <c r="N46" s="13">
        <v>79</v>
      </c>
      <c r="O46" s="26">
        <f>IF(SUM(E46:N46)&lt;&gt;0,AVERAGE(E46:N46),"")</f>
        <v>89.5</v>
      </c>
      <c r="P46" s="8">
        <f t="shared" si="2"/>
        <v>53</v>
      </c>
      <c r="Q46" s="27">
        <f t="shared" si="1"/>
        <v>-2.2000000000000028</v>
      </c>
    </row>
    <row r="47" spans="1:17" ht="15" customHeight="1" x14ac:dyDescent="0.2">
      <c r="A47" s="4" t="s">
        <v>755</v>
      </c>
      <c r="B47" s="4" t="s">
        <v>494</v>
      </c>
      <c r="C47" s="7">
        <v>6</v>
      </c>
      <c r="D47" s="28">
        <v>91.5</v>
      </c>
      <c r="E47" s="13">
        <v>91</v>
      </c>
      <c r="F47" s="13">
        <v>93</v>
      </c>
      <c r="G47" s="13">
        <v>90</v>
      </c>
      <c r="H47" s="13">
        <v>87</v>
      </c>
      <c r="I47" s="13">
        <v>84</v>
      </c>
      <c r="J47" s="13">
        <v>90</v>
      </c>
      <c r="K47" s="13">
        <v>83</v>
      </c>
      <c r="L47" s="13">
        <v>87</v>
      </c>
      <c r="M47" s="13"/>
      <c r="N47" s="13"/>
      <c r="O47" s="26">
        <f>IF(SUM(E47:N47)&lt;&gt;0,AVERAGE(E47:N47),"")</f>
        <v>88.125</v>
      </c>
      <c r="P47" s="8">
        <f t="shared" si="2"/>
        <v>57</v>
      </c>
      <c r="Q47" s="27">
        <f t="shared" si="1"/>
        <v>-3.375</v>
      </c>
    </row>
    <row r="48" spans="1:17" ht="15" customHeight="1" x14ac:dyDescent="0.2">
      <c r="A48" s="4" t="s">
        <v>765</v>
      </c>
      <c r="B48" s="4" t="s">
        <v>494</v>
      </c>
      <c r="C48" s="7">
        <v>7</v>
      </c>
      <c r="D48" s="28">
        <v>89.8</v>
      </c>
      <c r="E48" s="13">
        <v>92</v>
      </c>
      <c r="F48" s="13">
        <v>81</v>
      </c>
      <c r="G48" s="13">
        <v>86</v>
      </c>
      <c r="H48" s="13">
        <v>87</v>
      </c>
      <c r="I48" s="13">
        <v>92</v>
      </c>
      <c r="J48" s="13">
        <v>89</v>
      </c>
      <c r="K48" s="13">
        <v>88</v>
      </c>
      <c r="L48" s="13">
        <v>84</v>
      </c>
      <c r="M48" s="13">
        <v>87</v>
      </c>
      <c r="N48" s="13"/>
      <c r="O48" s="26">
        <f>IF(SUM(E48:N48)&lt;&gt;0,AVERAGE(E48:N48),"")</f>
        <v>87.333333333333329</v>
      </c>
      <c r="P48" s="8">
        <f t="shared" si="2"/>
        <v>61</v>
      </c>
      <c r="Q48" s="27">
        <f t="shared" si="1"/>
        <v>-2.4666666666666686</v>
      </c>
    </row>
    <row r="49" spans="1:17" ht="15" customHeight="1" x14ac:dyDescent="0.2">
      <c r="A49" s="4" t="s">
        <v>774</v>
      </c>
      <c r="B49" s="4" t="s">
        <v>494</v>
      </c>
      <c r="C49" s="7">
        <v>8</v>
      </c>
      <c r="D49" s="28">
        <v>86.4</v>
      </c>
      <c r="E49" s="13">
        <v>92</v>
      </c>
      <c r="F49" s="13">
        <v>84</v>
      </c>
      <c r="G49" s="13"/>
      <c r="H49" s="13">
        <v>87</v>
      </c>
      <c r="I49" s="13">
        <v>88</v>
      </c>
      <c r="J49" s="13"/>
      <c r="K49" s="13">
        <v>90</v>
      </c>
      <c r="L49" s="13">
        <v>87</v>
      </c>
      <c r="M49" s="13">
        <v>83</v>
      </c>
      <c r="N49" s="13">
        <v>87</v>
      </c>
      <c r="O49" s="26">
        <f>IF(SUM(E49:N49)&lt;&gt;0,AVERAGE(E49:N49),"")</f>
        <v>87.25</v>
      </c>
      <c r="P49" s="8">
        <f t="shared" si="2"/>
        <v>62</v>
      </c>
      <c r="Q49" s="27">
        <f t="shared" si="1"/>
        <v>0.84999999999999432</v>
      </c>
    </row>
    <row r="50" spans="1:17" ht="15" customHeight="1" x14ac:dyDescent="0.2">
      <c r="A50" s="4" t="s">
        <v>772</v>
      </c>
      <c r="B50" s="4" t="s">
        <v>494</v>
      </c>
      <c r="C50" s="7">
        <v>8</v>
      </c>
      <c r="D50" s="28">
        <v>86.5</v>
      </c>
      <c r="E50" s="13">
        <v>87</v>
      </c>
      <c r="F50" s="13">
        <v>90</v>
      </c>
      <c r="G50" s="13">
        <v>87</v>
      </c>
      <c r="H50" s="13">
        <v>86</v>
      </c>
      <c r="I50" s="13">
        <v>84</v>
      </c>
      <c r="J50" s="13">
        <v>86</v>
      </c>
      <c r="K50" s="13">
        <v>85</v>
      </c>
      <c r="L50" s="13">
        <v>84</v>
      </c>
      <c r="M50" s="13">
        <v>88</v>
      </c>
      <c r="N50" s="13">
        <v>81</v>
      </c>
      <c r="O50" s="26">
        <f>IF(SUM(E50:N50)&lt;&gt;0,AVERAGE(E50:N50),"")</f>
        <v>85.8</v>
      </c>
      <c r="P50" s="8">
        <f t="shared" si="2"/>
        <v>66</v>
      </c>
      <c r="Q50" s="27">
        <f t="shared" si="1"/>
        <v>-0.70000000000000284</v>
      </c>
    </row>
    <row r="51" spans="1:17" ht="15" customHeight="1" x14ac:dyDescent="0.2">
      <c r="A51" s="4" t="s">
        <v>775</v>
      </c>
      <c r="B51" s="4" t="s">
        <v>136</v>
      </c>
      <c r="C51" s="7">
        <v>8</v>
      </c>
      <c r="D51" s="28">
        <v>86.3</v>
      </c>
      <c r="E51" s="13"/>
      <c r="F51" s="13">
        <v>91</v>
      </c>
      <c r="G51" s="13">
        <v>94</v>
      </c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92.5</v>
      </c>
      <c r="P51" s="8">
        <f t="shared" si="2"/>
        <v>40</v>
      </c>
      <c r="Q51" s="27">
        <f t="shared" si="1"/>
        <v>6.2000000000000028</v>
      </c>
    </row>
    <row r="52" spans="1:17" ht="15" customHeight="1" x14ac:dyDescent="0.2">
      <c r="A52" s="4" t="s">
        <v>741</v>
      </c>
      <c r="B52" s="4" t="s">
        <v>136</v>
      </c>
      <c r="C52" s="7">
        <v>3</v>
      </c>
      <c r="D52" s="28">
        <v>94.8</v>
      </c>
      <c r="E52" s="13">
        <v>89</v>
      </c>
      <c r="F52" s="13">
        <v>95</v>
      </c>
      <c r="G52" s="13">
        <v>94</v>
      </c>
      <c r="H52" s="13">
        <v>90</v>
      </c>
      <c r="I52" s="13">
        <v>86</v>
      </c>
      <c r="J52" s="13">
        <v>88</v>
      </c>
      <c r="K52" s="13">
        <v>93</v>
      </c>
      <c r="L52" s="13"/>
      <c r="M52" s="13">
        <v>94</v>
      </c>
      <c r="N52" s="13">
        <v>95</v>
      </c>
      <c r="O52" s="26">
        <f>IF(SUM(E52:N52)&lt;&gt;0,AVERAGE(E52:N52),"")</f>
        <v>91.555555555555557</v>
      </c>
      <c r="P52" s="8">
        <f t="shared" si="2"/>
        <v>45</v>
      </c>
      <c r="Q52" s="27">
        <f t="shared" si="1"/>
        <v>-3.24444444444444</v>
      </c>
    </row>
    <row r="53" spans="1:17" ht="15" customHeight="1" x14ac:dyDescent="0.2">
      <c r="A53" s="4" t="s">
        <v>747</v>
      </c>
      <c r="B53" s="4" t="s">
        <v>136</v>
      </c>
      <c r="C53" s="7">
        <v>5</v>
      </c>
      <c r="D53" s="28">
        <v>93.2</v>
      </c>
      <c r="E53" s="13">
        <v>92</v>
      </c>
      <c r="F53" s="13">
        <v>89</v>
      </c>
      <c r="G53" s="13">
        <v>85</v>
      </c>
      <c r="H53" s="13">
        <v>92</v>
      </c>
      <c r="I53" s="13">
        <v>92</v>
      </c>
      <c r="J53" s="13">
        <v>87</v>
      </c>
      <c r="K53" s="13">
        <v>90</v>
      </c>
      <c r="L53" s="13">
        <v>91</v>
      </c>
      <c r="M53" s="13"/>
      <c r="N53" s="13"/>
      <c r="O53" s="26">
        <f>IF(SUM(E53:N53)&lt;&gt;0,AVERAGE(E53:N53),"")</f>
        <v>89.75</v>
      </c>
      <c r="P53" s="8">
        <f t="shared" si="2"/>
        <v>50</v>
      </c>
      <c r="Q53" s="27">
        <f t="shared" si="1"/>
        <v>-3.4500000000000028</v>
      </c>
    </row>
    <row r="54" spans="1:17" ht="15" customHeight="1" x14ac:dyDescent="0.2">
      <c r="A54" s="4" t="s">
        <v>722</v>
      </c>
      <c r="B54" s="4" t="s">
        <v>723</v>
      </c>
      <c r="C54" s="7">
        <v>1</v>
      </c>
      <c r="D54" s="28">
        <v>97.8</v>
      </c>
      <c r="E54" s="13">
        <v>96</v>
      </c>
      <c r="F54" s="13">
        <v>96</v>
      </c>
      <c r="G54" s="13">
        <v>97</v>
      </c>
      <c r="H54" s="13">
        <v>96</v>
      </c>
      <c r="I54" s="13">
        <v>96</v>
      </c>
      <c r="J54" s="13">
        <v>95</v>
      </c>
      <c r="K54" s="13">
        <v>96</v>
      </c>
      <c r="L54" s="13">
        <v>97</v>
      </c>
      <c r="M54" s="13">
        <v>96</v>
      </c>
      <c r="N54" s="13">
        <v>98</v>
      </c>
      <c r="O54" s="26">
        <f>IF(SUM(E54:N54)&lt;&gt;0,AVERAGE(E54:N54),"")</f>
        <v>96.3</v>
      </c>
      <c r="P54" s="8">
        <f t="shared" si="2"/>
        <v>11</v>
      </c>
      <c r="Q54" s="27">
        <f t="shared" si="1"/>
        <v>-1.5</v>
      </c>
    </row>
    <row r="55" spans="1:17" ht="15" customHeight="1" x14ac:dyDescent="0.2">
      <c r="A55" s="4" t="s">
        <v>729</v>
      </c>
      <c r="B55" s="4" t="s">
        <v>723</v>
      </c>
      <c r="C55" s="7">
        <v>2</v>
      </c>
      <c r="D55" s="28">
        <v>96.8</v>
      </c>
      <c r="E55" s="13">
        <v>97</v>
      </c>
      <c r="F55" s="13">
        <v>98</v>
      </c>
      <c r="G55" s="13">
        <v>95</v>
      </c>
      <c r="H55" s="13">
        <v>98</v>
      </c>
      <c r="I55" s="13">
        <v>97</v>
      </c>
      <c r="J55" s="13">
        <v>91</v>
      </c>
      <c r="K55" s="13">
        <v>99</v>
      </c>
      <c r="L55" s="13">
        <v>95</v>
      </c>
      <c r="M55" s="13">
        <v>92</v>
      </c>
      <c r="N55" s="13">
        <v>99</v>
      </c>
      <c r="O55" s="26">
        <f>IF(SUM(E55:N55)&lt;&gt;0,AVERAGE(E55:N55),"")</f>
        <v>96.1</v>
      </c>
      <c r="P55" s="8">
        <f t="shared" si="2"/>
        <v>14</v>
      </c>
      <c r="Q55" s="27">
        <f t="shared" si="1"/>
        <v>-0.70000000000000284</v>
      </c>
    </row>
    <row r="56" spans="1:17" ht="15" customHeight="1" x14ac:dyDescent="0.2">
      <c r="A56" s="4" t="s">
        <v>773</v>
      </c>
      <c r="B56" s="4" t="s">
        <v>723</v>
      </c>
      <c r="C56" s="7">
        <v>8</v>
      </c>
      <c r="D56" s="28">
        <v>86.5</v>
      </c>
      <c r="E56" s="13">
        <v>91</v>
      </c>
      <c r="F56" s="13">
        <v>91</v>
      </c>
      <c r="G56" s="13">
        <v>89</v>
      </c>
      <c r="H56" s="13">
        <v>86</v>
      </c>
      <c r="I56" s="13">
        <v>88</v>
      </c>
      <c r="J56" s="13">
        <v>82</v>
      </c>
      <c r="K56" s="13">
        <v>81</v>
      </c>
      <c r="L56" s="13">
        <v>81</v>
      </c>
      <c r="M56" s="13">
        <v>86</v>
      </c>
      <c r="N56" s="13">
        <v>82</v>
      </c>
      <c r="O56" s="26">
        <f>IF(SUM(E56:N56)&lt;&gt;0,AVERAGE(E56:N56),"")</f>
        <v>85.7</v>
      </c>
      <c r="P56" s="8">
        <f t="shared" si="2"/>
        <v>68</v>
      </c>
      <c r="Q56" s="27">
        <f t="shared" si="1"/>
        <v>-0.79999999999999716</v>
      </c>
    </row>
    <row r="57" spans="1:17" ht="15" customHeight="1" x14ac:dyDescent="0.2">
      <c r="A57" s="4" t="s">
        <v>256</v>
      </c>
      <c r="B57" s="4" t="s">
        <v>257</v>
      </c>
      <c r="C57" s="7">
        <v>9</v>
      </c>
      <c r="D57" s="28">
        <v>85</v>
      </c>
      <c r="E57" s="13"/>
      <c r="F57" s="13">
        <v>89</v>
      </c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89</v>
      </c>
      <c r="P57" s="8">
        <f t="shared" si="2"/>
        <v>56</v>
      </c>
      <c r="Q57" s="27">
        <f t="shared" si="1"/>
        <v>4</v>
      </c>
    </row>
    <row r="58" spans="1:17" ht="15" customHeight="1" x14ac:dyDescent="0.2">
      <c r="A58" s="4" t="s">
        <v>304</v>
      </c>
      <c r="B58" s="4" t="s">
        <v>257</v>
      </c>
      <c r="C58" s="7">
        <v>8</v>
      </c>
      <c r="D58" s="28">
        <v>85.5</v>
      </c>
      <c r="E58" s="13">
        <v>88</v>
      </c>
      <c r="F58" s="13">
        <v>86</v>
      </c>
      <c r="G58" s="13">
        <v>89</v>
      </c>
      <c r="H58" s="13">
        <v>84</v>
      </c>
      <c r="I58" s="13">
        <v>89</v>
      </c>
      <c r="J58" s="13">
        <v>75</v>
      </c>
      <c r="K58" s="13">
        <v>88</v>
      </c>
      <c r="L58" s="13">
        <v>88</v>
      </c>
      <c r="M58" s="13">
        <v>84</v>
      </c>
      <c r="N58" s="13">
        <v>93</v>
      </c>
      <c r="O58" s="26">
        <f>IF(SUM(E58:N58)&lt;&gt;0,AVERAGE(E58:N58),"")</f>
        <v>86.4</v>
      </c>
      <c r="P58" s="8">
        <f t="shared" si="2"/>
        <v>64</v>
      </c>
      <c r="Q58" s="27">
        <f t="shared" si="1"/>
        <v>0.90000000000000568</v>
      </c>
    </row>
    <row r="59" spans="1:17" ht="15" customHeight="1" x14ac:dyDescent="0.2">
      <c r="A59" s="4" t="s">
        <v>708</v>
      </c>
      <c r="B59" s="4" t="s">
        <v>257</v>
      </c>
      <c r="C59" s="7">
        <v>9</v>
      </c>
      <c r="D59" s="28">
        <v>85</v>
      </c>
      <c r="E59" s="13">
        <v>91</v>
      </c>
      <c r="F59" s="13">
        <v>86</v>
      </c>
      <c r="G59" s="13">
        <v>78</v>
      </c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85</v>
      </c>
      <c r="P59" s="8">
        <f t="shared" si="2"/>
        <v>69</v>
      </c>
      <c r="Q59" s="27">
        <f t="shared" si="1"/>
        <v>0</v>
      </c>
    </row>
    <row r="60" spans="1:17" ht="15" customHeight="1" x14ac:dyDescent="0.2">
      <c r="A60" s="4" t="s">
        <v>726</v>
      </c>
      <c r="B60" s="4" t="s">
        <v>727</v>
      </c>
      <c r="C60" s="7">
        <v>2</v>
      </c>
      <c r="D60" s="28">
        <v>97</v>
      </c>
      <c r="E60" s="13">
        <v>99</v>
      </c>
      <c r="F60" s="13">
        <v>98</v>
      </c>
      <c r="G60" s="13">
        <v>99</v>
      </c>
      <c r="H60" s="13">
        <v>97</v>
      </c>
      <c r="I60" s="13">
        <v>98</v>
      </c>
      <c r="J60" s="13">
        <v>98</v>
      </c>
      <c r="K60" s="13">
        <v>99</v>
      </c>
      <c r="L60" s="13">
        <v>100</v>
      </c>
      <c r="M60" s="13">
        <v>99</v>
      </c>
      <c r="N60" s="13">
        <v>99</v>
      </c>
      <c r="O60" s="26">
        <f>IF(SUM(E60:N60)&lt;&gt;0,AVERAGE(E60:N60),"")</f>
        <v>98.6</v>
      </c>
      <c r="P60" s="8">
        <f t="shared" si="2"/>
        <v>1</v>
      </c>
      <c r="Q60" s="27">
        <f t="shared" si="1"/>
        <v>1.5999999999999943</v>
      </c>
    </row>
    <row r="61" spans="1:17" ht="15" customHeight="1" x14ac:dyDescent="0.2">
      <c r="A61" s="4" t="s">
        <v>719</v>
      </c>
      <c r="B61" s="4" t="s">
        <v>178</v>
      </c>
      <c r="C61" s="7">
        <v>1</v>
      </c>
      <c r="D61" s="28">
        <v>98.2</v>
      </c>
      <c r="E61" s="13">
        <v>98</v>
      </c>
      <c r="F61" s="13"/>
      <c r="G61" s="13"/>
      <c r="H61" s="13"/>
      <c r="I61" s="13"/>
      <c r="J61" s="13"/>
      <c r="K61" s="13"/>
      <c r="L61" s="13"/>
      <c r="M61" s="13">
        <v>98</v>
      </c>
      <c r="N61" s="13"/>
      <c r="O61" s="26">
        <f>IF(SUM(E61:N61)&lt;&gt;0,AVERAGE(E61:N61),"")</f>
        <v>98</v>
      </c>
      <c r="P61" s="8">
        <f t="shared" si="2"/>
        <v>3</v>
      </c>
      <c r="Q61" s="27">
        <f t="shared" si="1"/>
        <v>-0.20000000000000284</v>
      </c>
    </row>
    <row r="62" spans="1:17" ht="15" customHeight="1" x14ac:dyDescent="0.2">
      <c r="A62" s="4" t="s">
        <v>470</v>
      </c>
      <c r="B62" s="4" t="s">
        <v>178</v>
      </c>
      <c r="C62" s="7">
        <v>4</v>
      </c>
      <c r="D62" s="28">
        <v>94</v>
      </c>
      <c r="E62" s="13">
        <v>98</v>
      </c>
      <c r="F62" s="13">
        <v>94</v>
      </c>
      <c r="G62" s="13">
        <v>98</v>
      </c>
      <c r="H62" s="13">
        <v>98</v>
      </c>
      <c r="I62" s="13">
        <v>100</v>
      </c>
      <c r="J62" s="13">
        <v>96</v>
      </c>
      <c r="K62" s="13">
        <v>97</v>
      </c>
      <c r="L62" s="13">
        <v>96</v>
      </c>
      <c r="M62" s="13">
        <v>96</v>
      </c>
      <c r="N62" s="13">
        <v>97</v>
      </c>
      <c r="O62" s="26">
        <f>IF(SUM(E62:N62)&lt;&gt;0,AVERAGE(E62:N62),"")</f>
        <v>97</v>
      </c>
      <c r="P62" s="8">
        <f t="shared" si="2"/>
        <v>6</v>
      </c>
      <c r="Q62" s="27">
        <f t="shared" si="1"/>
        <v>3</v>
      </c>
    </row>
    <row r="63" spans="1:17" ht="15" customHeight="1" x14ac:dyDescent="0.2">
      <c r="A63" s="4" t="s">
        <v>744</v>
      </c>
      <c r="B63" s="4" t="s">
        <v>178</v>
      </c>
      <c r="C63" s="7">
        <v>4</v>
      </c>
      <c r="D63" s="28">
        <v>94.5</v>
      </c>
      <c r="E63" s="13">
        <v>97</v>
      </c>
      <c r="F63" s="13">
        <v>95</v>
      </c>
      <c r="G63" s="13">
        <v>95</v>
      </c>
      <c r="H63" s="13">
        <v>97</v>
      </c>
      <c r="I63" s="13">
        <v>86</v>
      </c>
      <c r="J63" s="13">
        <v>97</v>
      </c>
      <c r="K63" s="13">
        <v>93</v>
      </c>
      <c r="L63" s="13">
        <v>90</v>
      </c>
      <c r="M63" s="13">
        <v>97</v>
      </c>
      <c r="N63" s="13">
        <v>95</v>
      </c>
      <c r="O63" s="26">
        <f>IF(SUM(E63:N63)&lt;&gt;0,AVERAGE(E63:N63),"")</f>
        <v>94.2</v>
      </c>
      <c r="P63" s="8">
        <f t="shared" si="2"/>
        <v>30</v>
      </c>
      <c r="Q63" s="27">
        <f t="shared" si="1"/>
        <v>-0.29999999999999716</v>
      </c>
    </row>
    <row r="64" spans="1:17" ht="15" customHeight="1" x14ac:dyDescent="0.2">
      <c r="A64" s="4" t="s">
        <v>746</v>
      </c>
      <c r="B64" s="4" t="s">
        <v>178</v>
      </c>
      <c r="C64" s="7">
        <v>4</v>
      </c>
      <c r="D64" s="28">
        <v>93.7</v>
      </c>
      <c r="E64" s="13">
        <v>90</v>
      </c>
      <c r="F64" s="13">
        <v>96</v>
      </c>
      <c r="G64" s="13">
        <v>92</v>
      </c>
      <c r="H64" s="13">
        <v>95</v>
      </c>
      <c r="I64" s="13">
        <v>98</v>
      </c>
      <c r="J64" s="13">
        <v>94</v>
      </c>
      <c r="K64" s="13">
        <v>93</v>
      </c>
      <c r="L64" s="13">
        <v>94</v>
      </c>
      <c r="M64" s="13">
        <v>92</v>
      </c>
      <c r="N64" s="13">
        <v>94</v>
      </c>
      <c r="O64" s="26">
        <f>IF(SUM(E64:N64)&lt;&gt;0,AVERAGE(E64:N64),"")</f>
        <v>93.8</v>
      </c>
      <c r="P64" s="8">
        <f t="shared" si="2"/>
        <v>32</v>
      </c>
      <c r="Q64" s="27">
        <f t="shared" si="1"/>
        <v>9.9999999999994316E-2</v>
      </c>
    </row>
    <row r="65" spans="1:17" ht="15" customHeight="1" x14ac:dyDescent="0.2">
      <c r="A65" s="4" t="s">
        <v>769</v>
      </c>
      <c r="B65" s="4" t="s">
        <v>178</v>
      </c>
      <c r="C65" s="7">
        <v>7</v>
      </c>
      <c r="D65" s="28">
        <v>87.6</v>
      </c>
      <c r="E65" s="13">
        <v>96</v>
      </c>
      <c r="F65" s="13">
        <v>93</v>
      </c>
      <c r="G65" s="13">
        <v>92</v>
      </c>
      <c r="H65" s="13">
        <v>93</v>
      </c>
      <c r="I65" s="13">
        <v>91</v>
      </c>
      <c r="J65" s="13">
        <v>91</v>
      </c>
      <c r="K65" s="13">
        <v>94</v>
      </c>
      <c r="L65" s="13">
        <v>94</v>
      </c>
      <c r="M65" s="13">
        <v>92</v>
      </c>
      <c r="N65" s="13">
        <v>95</v>
      </c>
      <c r="O65" s="26">
        <f>IF(SUM(E65:N65)&lt;&gt;0,AVERAGE(E65:N65),"")</f>
        <v>93.1</v>
      </c>
      <c r="P65" s="8">
        <f t="shared" si="2"/>
        <v>37</v>
      </c>
      <c r="Q65" s="27">
        <f t="shared" si="1"/>
        <v>5.5</v>
      </c>
    </row>
    <row r="66" spans="1:17" ht="15" customHeight="1" x14ac:dyDescent="0.2">
      <c r="A66" s="4" t="s">
        <v>406</v>
      </c>
      <c r="B66" s="4" t="s">
        <v>178</v>
      </c>
      <c r="C66" s="7">
        <v>5</v>
      </c>
      <c r="D66" s="28">
        <v>93.2</v>
      </c>
      <c r="E66" s="13">
        <v>94</v>
      </c>
      <c r="F66" s="13">
        <v>89</v>
      </c>
      <c r="G66" s="13">
        <v>93</v>
      </c>
      <c r="H66" s="13">
        <v>89</v>
      </c>
      <c r="I66" s="13">
        <v>82</v>
      </c>
      <c r="J66" s="13">
        <v>90</v>
      </c>
      <c r="K66" s="13">
        <v>91</v>
      </c>
      <c r="L66" s="13">
        <v>87</v>
      </c>
      <c r="M66" s="13">
        <v>91</v>
      </c>
      <c r="N66" s="13">
        <v>90</v>
      </c>
      <c r="O66" s="26">
        <f>IF(SUM(E66:N66)&lt;&gt;0,AVERAGE(E66:N66),"")</f>
        <v>89.6</v>
      </c>
      <c r="P66" s="8">
        <f t="shared" si="2"/>
        <v>51</v>
      </c>
      <c r="Q66" s="27">
        <f t="shared" si="1"/>
        <v>-3.6000000000000085</v>
      </c>
    </row>
    <row r="67" spans="1:17" ht="15" customHeight="1" x14ac:dyDescent="0.2">
      <c r="A67" s="4" t="s">
        <v>759</v>
      </c>
      <c r="B67" s="4" t="s">
        <v>162</v>
      </c>
      <c r="C67" s="7">
        <v>6</v>
      </c>
      <c r="D67" s="28">
        <v>91</v>
      </c>
      <c r="E67" s="13">
        <v>89</v>
      </c>
      <c r="F67" s="13">
        <v>83</v>
      </c>
      <c r="G67" s="13">
        <v>89</v>
      </c>
      <c r="H67" s="13">
        <v>87</v>
      </c>
      <c r="I67" s="13">
        <v>88</v>
      </c>
      <c r="J67" s="13">
        <v>88</v>
      </c>
      <c r="K67" s="13">
        <v>85</v>
      </c>
      <c r="L67" s="13">
        <v>85</v>
      </c>
      <c r="M67" s="13">
        <v>90</v>
      </c>
      <c r="N67" s="13">
        <v>92</v>
      </c>
      <c r="O67" s="26">
        <f>IF(SUM(E67:N67)&lt;&gt;0,AVERAGE(E67:N67),"")</f>
        <v>87.6</v>
      </c>
      <c r="P67" s="8">
        <f t="shared" si="2"/>
        <v>60</v>
      </c>
      <c r="Q67" s="27">
        <f t="shared" si="1"/>
        <v>-3.4000000000000057</v>
      </c>
    </row>
    <row r="68" spans="1:17" ht="15" customHeight="1" x14ac:dyDescent="0.2">
      <c r="A68" s="4" t="s">
        <v>735</v>
      </c>
      <c r="B68" s="4" t="s">
        <v>350</v>
      </c>
      <c r="C68" s="7">
        <v>2</v>
      </c>
      <c r="D68" s="28">
        <v>95.4</v>
      </c>
      <c r="E68" s="13">
        <v>96</v>
      </c>
      <c r="F68" s="13">
        <v>93</v>
      </c>
      <c r="G68" s="13">
        <v>93</v>
      </c>
      <c r="H68" s="13">
        <v>97</v>
      </c>
      <c r="I68" s="13">
        <v>92</v>
      </c>
      <c r="J68" s="13">
        <v>98</v>
      </c>
      <c r="K68" s="13">
        <v>96</v>
      </c>
      <c r="L68" s="13">
        <v>94</v>
      </c>
      <c r="M68" s="13">
        <v>96</v>
      </c>
      <c r="N68" s="13">
        <v>95</v>
      </c>
      <c r="O68" s="26">
        <f>IF(SUM(E68:N68)&lt;&gt;0,AVERAGE(E68:N68),"")</f>
        <v>95</v>
      </c>
      <c r="P68" s="8">
        <f t="shared" ref="P68:P81" si="3">IF(COUNT($E68:$N68)&gt;0,RANK($O68,$O$4:$O$81),"")</f>
        <v>21</v>
      </c>
      <c r="Q68" s="27">
        <f t="shared" si="1"/>
        <v>-0.40000000000000568</v>
      </c>
    </row>
    <row r="69" spans="1:17" ht="15" customHeight="1" x14ac:dyDescent="0.2">
      <c r="A69" s="4" t="s">
        <v>673</v>
      </c>
      <c r="B69" s="4" t="s">
        <v>350</v>
      </c>
      <c r="C69" s="7">
        <v>3</v>
      </c>
      <c r="D69" s="28">
        <v>94.6</v>
      </c>
      <c r="E69" s="13">
        <v>91</v>
      </c>
      <c r="F69" s="13">
        <v>98</v>
      </c>
      <c r="G69" s="13">
        <v>93</v>
      </c>
      <c r="H69" s="13">
        <v>95</v>
      </c>
      <c r="I69" s="13">
        <v>94</v>
      </c>
      <c r="J69" s="13">
        <v>93</v>
      </c>
      <c r="K69" s="13">
        <v>95</v>
      </c>
      <c r="L69" s="13">
        <v>93</v>
      </c>
      <c r="M69" s="13">
        <v>97</v>
      </c>
      <c r="N69" s="13">
        <v>94</v>
      </c>
      <c r="O69" s="26">
        <f>IF(SUM(E69:N69)&lt;&gt;0,AVERAGE(E69:N69),"")</f>
        <v>94.3</v>
      </c>
      <c r="P69" s="8">
        <f t="shared" si="3"/>
        <v>26</v>
      </c>
      <c r="Q69" s="27">
        <f t="shared" ref="Q69:Q81" si="4">IF(D69&gt;0,IF(O69&lt;&gt;"",O69-D69,""),"")</f>
        <v>-0.29999999999999716</v>
      </c>
    </row>
    <row r="70" spans="1:17" ht="15" customHeight="1" x14ac:dyDescent="0.2">
      <c r="A70" s="4" t="s">
        <v>745</v>
      </c>
      <c r="B70" s="4" t="s">
        <v>350</v>
      </c>
      <c r="C70" s="7">
        <v>4</v>
      </c>
      <c r="D70" s="28">
        <v>94.5</v>
      </c>
      <c r="E70" s="13">
        <v>97</v>
      </c>
      <c r="F70" s="13">
        <v>96</v>
      </c>
      <c r="G70" s="13">
        <v>92</v>
      </c>
      <c r="H70" s="13">
        <v>93</v>
      </c>
      <c r="I70" s="13">
        <v>93</v>
      </c>
      <c r="J70" s="13">
        <v>95</v>
      </c>
      <c r="K70" s="13">
        <v>89</v>
      </c>
      <c r="L70" s="13">
        <v>97</v>
      </c>
      <c r="M70" s="13">
        <v>95</v>
      </c>
      <c r="N70" s="13">
        <v>96</v>
      </c>
      <c r="O70" s="26">
        <f>IF(SUM(E70:N70)&lt;&gt;0,AVERAGE(E70:N70),"")</f>
        <v>94.3</v>
      </c>
      <c r="P70" s="8">
        <f t="shared" si="3"/>
        <v>26</v>
      </c>
      <c r="Q70" s="27">
        <f t="shared" si="4"/>
        <v>-0.20000000000000284</v>
      </c>
    </row>
    <row r="71" spans="1:17" ht="15" customHeight="1" x14ac:dyDescent="0.2">
      <c r="A71" s="4" t="s">
        <v>752</v>
      </c>
      <c r="B71" s="4" t="s">
        <v>350</v>
      </c>
      <c r="C71" s="7">
        <v>5</v>
      </c>
      <c r="D71" s="28">
        <v>92.3</v>
      </c>
      <c r="E71" s="13">
        <v>87</v>
      </c>
      <c r="F71" s="13">
        <v>95</v>
      </c>
      <c r="G71" s="13">
        <v>92</v>
      </c>
      <c r="H71" s="13">
        <v>96</v>
      </c>
      <c r="I71" s="13">
        <v>93</v>
      </c>
      <c r="J71" s="13">
        <v>95</v>
      </c>
      <c r="K71" s="13">
        <v>90</v>
      </c>
      <c r="L71" s="13">
        <v>95</v>
      </c>
      <c r="M71" s="13">
        <v>93</v>
      </c>
      <c r="N71" s="13">
        <v>90</v>
      </c>
      <c r="O71" s="26">
        <f>IF(SUM(E71:N71)&lt;&gt;0,AVERAGE(E71:N71),"")</f>
        <v>92.6</v>
      </c>
      <c r="P71" s="8">
        <f t="shared" si="3"/>
        <v>39</v>
      </c>
      <c r="Q71" s="27">
        <f t="shared" si="4"/>
        <v>0.29999999999999716</v>
      </c>
    </row>
    <row r="72" spans="1:17" ht="15" customHeight="1" x14ac:dyDescent="0.2">
      <c r="A72" s="4" t="s">
        <v>778</v>
      </c>
      <c r="B72" s="4" t="s">
        <v>350</v>
      </c>
      <c r="C72" s="7">
        <v>9</v>
      </c>
      <c r="D72" s="28">
        <v>85</v>
      </c>
      <c r="E72" s="13">
        <v>84</v>
      </c>
      <c r="F72" s="13">
        <v>81</v>
      </c>
      <c r="G72" s="13">
        <v>83</v>
      </c>
      <c r="H72" s="13">
        <v>88</v>
      </c>
      <c r="I72" s="13">
        <v>88</v>
      </c>
      <c r="J72" s="13">
        <v>77</v>
      </c>
      <c r="K72" s="13">
        <v>84</v>
      </c>
      <c r="L72" s="13">
        <v>81</v>
      </c>
      <c r="M72" s="13">
        <v>82</v>
      </c>
      <c r="N72" s="13">
        <v>85</v>
      </c>
      <c r="O72" s="26">
        <f>IF(SUM(E72:N72)&lt;&gt;0,AVERAGE(E72:N72),"")</f>
        <v>83.3</v>
      </c>
      <c r="P72" s="8">
        <f t="shared" si="3"/>
        <v>71</v>
      </c>
      <c r="Q72" s="27">
        <f t="shared" si="4"/>
        <v>-1.7000000000000028</v>
      </c>
    </row>
    <row r="73" spans="1:17" ht="15" customHeight="1" x14ac:dyDescent="0.2">
      <c r="A73" s="4" t="s">
        <v>144</v>
      </c>
      <c r="B73" s="4" t="s">
        <v>108</v>
      </c>
      <c r="C73" s="7">
        <v>9</v>
      </c>
      <c r="D73" s="28">
        <v>85.2</v>
      </c>
      <c r="E73" s="13">
        <v>83</v>
      </c>
      <c r="F73" s="13">
        <v>81</v>
      </c>
      <c r="G73" s="13">
        <v>90</v>
      </c>
      <c r="H73" s="13">
        <v>85</v>
      </c>
      <c r="I73" s="13">
        <v>83</v>
      </c>
      <c r="J73" s="13">
        <v>84</v>
      </c>
      <c r="K73" s="13">
        <v>82</v>
      </c>
      <c r="L73" s="13">
        <v>89</v>
      </c>
      <c r="M73" s="13">
        <v>80</v>
      </c>
      <c r="N73" s="13">
        <v>79</v>
      </c>
      <c r="O73" s="26">
        <f>IF(SUM(E73:N73)&lt;&gt;0,AVERAGE(E73:N73),"")</f>
        <v>83.6</v>
      </c>
      <c r="P73" s="8">
        <f t="shared" si="3"/>
        <v>70</v>
      </c>
      <c r="Q73" s="27">
        <f t="shared" si="4"/>
        <v>-1.6000000000000085</v>
      </c>
    </row>
    <row r="74" spans="1:17" ht="15" customHeight="1" x14ac:dyDescent="0.2">
      <c r="A74" s="4" t="s">
        <v>754</v>
      </c>
      <c r="B74" s="4" t="s">
        <v>98</v>
      </c>
      <c r="C74" s="7">
        <v>6</v>
      </c>
      <c r="D74" s="28">
        <v>91.7</v>
      </c>
      <c r="E74" s="13">
        <v>87</v>
      </c>
      <c r="F74" s="13">
        <v>88</v>
      </c>
      <c r="G74" s="13">
        <v>88</v>
      </c>
      <c r="H74" s="13">
        <v>86</v>
      </c>
      <c r="I74" s="13">
        <v>89</v>
      </c>
      <c r="J74" s="13">
        <v>87</v>
      </c>
      <c r="K74" s="13">
        <v>90</v>
      </c>
      <c r="L74" s="13">
        <v>91</v>
      </c>
      <c r="M74" s="13">
        <v>86</v>
      </c>
      <c r="N74" s="13">
        <v>88</v>
      </c>
      <c r="O74" s="26">
        <f>IF(SUM(E74:N74)&lt;&gt;0,AVERAGE(E74:N74),"")</f>
        <v>88</v>
      </c>
      <c r="P74" s="8">
        <f t="shared" si="3"/>
        <v>58</v>
      </c>
      <c r="Q74" s="27">
        <f t="shared" si="4"/>
        <v>-3.7000000000000028</v>
      </c>
    </row>
    <row r="75" spans="1:17" ht="15" customHeight="1" x14ac:dyDescent="0.2">
      <c r="A75" s="4" t="s">
        <v>728</v>
      </c>
      <c r="B75" s="4" t="s">
        <v>102</v>
      </c>
      <c r="C75" s="7">
        <v>2</v>
      </c>
      <c r="D75" s="28">
        <v>97</v>
      </c>
      <c r="E75" s="13">
        <v>98</v>
      </c>
      <c r="F75" s="13">
        <v>94</v>
      </c>
      <c r="G75" s="13">
        <v>97</v>
      </c>
      <c r="H75" s="13">
        <v>93</v>
      </c>
      <c r="I75" s="13">
        <v>96</v>
      </c>
      <c r="J75" s="13">
        <v>97</v>
      </c>
      <c r="K75" s="13">
        <v>96</v>
      </c>
      <c r="L75" s="13">
        <v>97</v>
      </c>
      <c r="M75" s="13">
        <v>93</v>
      </c>
      <c r="N75" s="13">
        <v>97</v>
      </c>
      <c r="O75" s="26">
        <f>IF(SUM(E75:N75)&lt;&gt;0,AVERAGE(E75:N75),"")</f>
        <v>95.8</v>
      </c>
      <c r="P75" s="8">
        <f t="shared" si="3"/>
        <v>17</v>
      </c>
      <c r="Q75" s="27">
        <f t="shared" si="4"/>
        <v>-1.2000000000000028</v>
      </c>
    </row>
    <row r="76" spans="1:17" ht="15" customHeight="1" x14ac:dyDescent="0.2">
      <c r="A76" s="4" t="s">
        <v>766</v>
      </c>
      <c r="B76" s="4" t="s">
        <v>102</v>
      </c>
      <c r="C76" s="7">
        <v>7</v>
      </c>
      <c r="D76" s="28">
        <v>89.7</v>
      </c>
      <c r="E76" s="13">
        <v>90</v>
      </c>
      <c r="F76" s="13">
        <v>88</v>
      </c>
      <c r="G76" s="13">
        <v>85</v>
      </c>
      <c r="H76" s="13">
        <v>83</v>
      </c>
      <c r="I76" s="13">
        <v>90</v>
      </c>
      <c r="J76" s="13">
        <v>87</v>
      </c>
      <c r="K76" s="13">
        <v>81</v>
      </c>
      <c r="L76" s="13">
        <v>84</v>
      </c>
      <c r="M76" s="13">
        <v>91</v>
      </c>
      <c r="N76" s="13">
        <v>91</v>
      </c>
      <c r="O76" s="26">
        <f>IF(SUM(E76:N76)&lt;&gt;0,AVERAGE(E76:N76),"")</f>
        <v>87</v>
      </c>
      <c r="P76" s="8">
        <f t="shared" si="3"/>
        <v>63</v>
      </c>
      <c r="Q76" s="27">
        <f t="shared" si="4"/>
        <v>-2.7000000000000028</v>
      </c>
    </row>
    <row r="77" spans="1:17" ht="15" customHeight="1" x14ac:dyDescent="0.2">
      <c r="A77" s="4" t="s">
        <v>644</v>
      </c>
      <c r="B77" s="4" t="s">
        <v>297</v>
      </c>
      <c r="C77" s="7">
        <v>4</v>
      </c>
      <c r="D77" s="28">
        <v>93.8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>IF(SUM(E77:N77)&lt;&gt;0,AVERAGE(E77:N77),"")</f>
        <v/>
      </c>
      <c r="P77" s="8" t="str">
        <f t="shared" si="3"/>
        <v/>
      </c>
      <c r="Q77" s="27" t="str">
        <f t="shared" si="4"/>
        <v/>
      </c>
    </row>
    <row r="78" spans="1:17" ht="15" customHeight="1" x14ac:dyDescent="0.2">
      <c r="A78" s="4" t="s">
        <v>779</v>
      </c>
      <c r="B78" s="4" t="s">
        <v>297</v>
      </c>
      <c r="C78" s="7">
        <v>9</v>
      </c>
      <c r="D78" s="28">
        <v>84.1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>IF(SUM(E78:N78)&lt;&gt;0,AVERAGE(E78:N78),"")</f>
        <v/>
      </c>
      <c r="P78" s="8" t="str">
        <f t="shared" si="3"/>
        <v/>
      </c>
      <c r="Q78" s="27" t="str">
        <f t="shared" si="4"/>
        <v/>
      </c>
    </row>
    <row r="79" spans="1:17" ht="15" customHeight="1" x14ac:dyDescent="0.2">
      <c r="A79" s="4" t="s">
        <v>730</v>
      </c>
      <c r="B79" s="4" t="s">
        <v>731</v>
      </c>
      <c r="C79" s="7">
        <v>2</v>
      </c>
      <c r="D79" s="28">
        <v>96.8</v>
      </c>
      <c r="E79" s="13">
        <v>92</v>
      </c>
      <c r="F79" s="13">
        <v>96</v>
      </c>
      <c r="G79" s="13">
        <v>96</v>
      </c>
      <c r="H79" s="13">
        <v>99</v>
      </c>
      <c r="I79" s="13">
        <v>97</v>
      </c>
      <c r="J79" s="13">
        <v>99</v>
      </c>
      <c r="K79" s="13">
        <v>93</v>
      </c>
      <c r="L79" s="13">
        <v>98</v>
      </c>
      <c r="M79" s="13">
        <v>94</v>
      </c>
      <c r="N79" s="13">
        <v>94</v>
      </c>
      <c r="O79" s="26">
        <f>IF(SUM(E79:N79)&lt;&gt;0,AVERAGE(E79:N79),"")</f>
        <v>95.8</v>
      </c>
      <c r="P79" s="8">
        <f t="shared" si="3"/>
        <v>17</v>
      </c>
      <c r="Q79" s="27">
        <f t="shared" si="4"/>
        <v>-1</v>
      </c>
    </row>
    <row r="80" spans="1:17" ht="15" customHeight="1" x14ac:dyDescent="0.2">
      <c r="A80" s="4" t="s">
        <v>780</v>
      </c>
      <c r="B80" s="4" t="s">
        <v>731</v>
      </c>
      <c r="C80" s="7">
        <v>9</v>
      </c>
      <c r="D80" s="28">
        <v>82.8</v>
      </c>
      <c r="E80" s="13">
        <v>84</v>
      </c>
      <c r="F80" s="13">
        <v>90</v>
      </c>
      <c r="G80" s="13">
        <v>92</v>
      </c>
      <c r="H80" s="13">
        <v>86</v>
      </c>
      <c r="I80" s="13">
        <v>81</v>
      </c>
      <c r="J80" s="13">
        <v>76</v>
      </c>
      <c r="K80" s="13">
        <v>83</v>
      </c>
      <c r="L80" s="13">
        <v>86</v>
      </c>
      <c r="M80" s="13">
        <v>87</v>
      </c>
      <c r="N80" s="13">
        <v>95</v>
      </c>
      <c r="O80" s="26">
        <f>IF(SUM(E80:N80)&lt;&gt;0,AVERAGE(E80:N80),"")</f>
        <v>86</v>
      </c>
      <c r="P80" s="8">
        <f t="shared" si="3"/>
        <v>65</v>
      </c>
      <c r="Q80" s="27">
        <f t="shared" si="4"/>
        <v>3.2000000000000028</v>
      </c>
    </row>
    <row r="81" spans="1:17" ht="15" customHeight="1" x14ac:dyDescent="0.2">
      <c r="A81" s="4" t="s">
        <v>781</v>
      </c>
      <c r="B81" s="4" t="s">
        <v>731</v>
      </c>
      <c r="C81" s="7">
        <v>9</v>
      </c>
      <c r="D81" s="28">
        <v>74.2</v>
      </c>
      <c r="E81" s="13">
        <v>81</v>
      </c>
      <c r="F81" s="13">
        <v>63</v>
      </c>
      <c r="G81" s="13">
        <v>71</v>
      </c>
      <c r="H81" s="13">
        <v>72</v>
      </c>
      <c r="I81" s="13">
        <v>69</v>
      </c>
      <c r="J81" s="13">
        <v>75</v>
      </c>
      <c r="K81" s="13">
        <v>79</v>
      </c>
      <c r="L81" s="13">
        <v>82</v>
      </c>
      <c r="M81" s="13">
        <v>80</v>
      </c>
      <c r="N81" s="13">
        <v>77</v>
      </c>
      <c r="O81" s="26">
        <f>IF(SUM(E81:N81)&lt;&gt;0,AVERAGE(E81:N81),"")</f>
        <v>74.900000000000006</v>
      </c>
      <c r="P81" s="8">
        <f t="shared" si="3"/>
        <v>72</v>
      </c>
      <c r="Q81" s="27">
        <f t="shared" si="4"/>
        <v>0.70000000000000284</v>
      </c>
    </row>
  </sheetData>
  <sortState xmlns:xlrd2="http://schemas.microsoft.com/office/spreadsheetml/2017/richdata2" ref="A4:O81">
    <sortCondition ref="B7"/>
    <sortCondition descending="1" ref="O7"/>
    <sortCondition ref="C7"/>
  </sortState>
  <phoneticPr fontId="0" type="noConversion"/>
  <conditionalFormatting sqref="E4:I81">
    <cfRule type="cellIs" dxfId="93" priority="358" stopIfTrue="1" operator="equal">
      <formula>0</formula>
    </cfRule>
  </conditionalFormatting>
  <conditionalFormatting sqref="Q4:Q81">
    <cfRule type="cellIs" dxfId="92" priority="3" stopIfTrue="1" operator="lessThan">
      <formula>0</formula>
    </cfRule>
  </conditionalFormatting>
  <hyperlinks>
    <hyperlink ref="A2" location="'Index'!A2" tooltip="Go to the Index sheet" display="á" xr:uid="{E091ACE7-7EC2-4F9C-990D-7D947C14BFA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8CB3-A531-4661-8E1B-EFDBD0B1CC04}">
  <sheetPr codeName="Sheet50">
    <tabColor rgb="FFFFC000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782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610</v>
      </c>
      <c r="B4" s="4" t="s">
        <v>604</v>
      </c>
      <c r="C4" s="7">
        <v>1</v>
      </c>
      <c r="D4" s="28">
        <v>94.5</v>
      </c>
      <c r="E4" s="13">
        <v>95</v>
      </c>
      <c r="F4" s="13">
        <v>95</v>
      </c>
      <c r="G4" s="13">
        <v>98</v>
      </c>
      <c r="H4" s="13">
        <v>93</v>
      </c>
      <c r="I4" s="13">
        <v>93</v>
      </c>
      <c r="J4" s="13">
        <v>96</v>
      </c>
      <c r="K4" s="13">
        <v>92</v>
      </c>
      <c r="L4" s="13">
        <v>93</v>
      </c>
      <c r="M4" s="13"/>
      <c r="N4" s="13"/>
      <c r="O4" s="26">
        <f>IF(SUM(E4:N4)&lt;&gt;0,AVERAGE(E4:N4),"")</f>
        <v>94.375</v>
      </c>
      <c r="P4" s="8">
        <f>IF(COUNT($E4:$N4)&gt;0,RANK($O4,$O$4:$O$18),"")</f>
        <v>4</v>
      </c>
      <c r="Q4" s="27">
        <f>IF(D4&gt;0,IF(O4&lt;&gt;"",O4-D4,""),"")</f>
        <v>-0.125</v>
      </c>
    </row>
    <row r="5" spans="1:18" ht="15" customHeight="1" x14ac:dyDescent="0.2">
      <c r="A5" s="4" t="s">
        <v>603</v>
      </c>
      <c r="B5" s="4" t="s">
        <v>604</v>
      </c>
      <c r="C5" s="7">
        <v>1</v>
      </c>
      <c r="D5" s="28">
        <v>93.5</v>
      </c>
      <c r="E5" s="13">
        <v>91</v>
      </c>
      <c r="F5" s="13">
        <v>93</v>
      </c>
      <c r="G5" s="13">
        <v>91</v>
      </c>
      <c r="H5" s="13">
        <v>91</v>
      </c>
      <c r="I5" s="13">
        <v>97</v>
      </c>
      <c r="J5" s="13">
        <v>94</v>
      </c>
      <c r="K5" s="13">
        <v>93</v>
      </c>
      <c r="L5" s="13">
        <v>89</v>
      </c>
      <c r="M5" s="13">
        <v>96</v>
      </c>
      <c r="N5" s="13">
        <v>93</v>
      </c>
      <c r="O5" s="26">
        <f>IF(SUM(E5:N5)&lt;&gt;0,AVERAGE(E5:N5),"")</f>
        <v>92.8</v>
      </c>
      <c r="P5" s="8">
        <f t="shared" ref="P5:P18" si="0">IF(COUNT($E5:$N5)&gt;0,RANK($O5,$O$4:$O$18),"")</f>
        <v>7</v>
      </c>
      <c r="Q5" s="27">
        <f t="shared" ref="Q5:Q18" si="1">IF(D5&gt;0,IF(O5&lt;&gt;"",O5-D5,""),"")</f>
        <v>-0.70000000000000284</v>
      </c>
    </row>
    <row r="6" spans="1:18" ht="15" customHeight="1" x14ac:dyDescent="0.2">
      <c r="A6" s="4" t="s">
        <v>193</v>
      </c>
      <c r="B6" s="4" t="s">
        <v>85</v>
      </c>
      <c r="C6" s="7">
        <v>1</v>
      </c>
      <c r="D6" s="28">
        <v>93.7</v>
      </c>
      <c r="E6" s="13">
        <v>92</v>
      </c>
      <c r="F6" s="13">
        <v>94</v>
      </c>
      <c r="G6" s="13">
        <v>94</v>
      </c>
      <c r="H6" s="13">
        <v>90</v>
      </c>
      <c r="I6" s="13">
        <v>91</v>
      </c>
      <c r="J6" s="13">
        <v>91</v>
      </c>
      <c r="K6" s="13"/>
      <c r="L6" s="13"/>
      <c r="M6" s="13"/>
      <c r="N6" s="13"/>
      <c r="O6" s="26">
        <f>IF(SUM(E6:N6)&lt;&gt;0,AVERAGE(E6:N6),"")</f>
        <v>92</v>
      </c>
      <c r="P6" s="8">
        <f t="shared" si="0"/>
        <v>8</v>
      </c>
      <c r="Q6" s="27">
        <f t="shared" si="1"/>
        <v>-1.7000000000000028</v>
      </c>
    </row>
    <row r="7" spans="1:18" ht="15" customHeight="1" x14ac:dyDescent="0.2">
      <c r="A7" s="4" t="s">
        <v>768</v>
      </c>
      <c r="B7" s="4" t="s">
        <v>413</v>
      </c>
      <c r="C7" s="7">
        <v>2</v>
      </c>
      <c r="D7" s="28">
        <v>88.2</v>
      </c>
      <c r="E7" s="13">
        <v>91</v>
      </c>
      <c r="F7" s="13">
        <v>84</v>
      </c>
      <c r="G7" s="13">
        <v>91</v>
      </c>
      <c r="H7" s="13">
        <v>88</v>
      </c>
      <c r="I7" s="13">
        <v>88</v>
      </c>
      <c r="J7" s="13">
        <v>90</v>
      </c>
      <c r="K7" s="13">
        <v>91</v>
      </c>
      <c r="L7" s="13">
        <v>90</v>
      </c>
      <c r="M7" s="13">
        <v>91</v>
      </c>
      <c r="N7" s="13">
        <v>95</v>
      </c>
      <c r="O7" s="26">
        <f>IF(SUM(E7:N7)&lt;&gt;0,AVERAGE(E7:N7),"")</f>
        <v>89.9</v>
      </c>
      <c r="P7" s="8">
        <f t="shared" si="0"/>
        <v>10</v>
      </c>
      <c r="Q7" s="27">
        <f t="shared" si="1"/>
        <v>1.7000000000000028</v>
      </c>
    </row>
    <row r="8" spans="1:18" ht="15" customHeight="1" x14ac:dyDescent="0.2">
      <c r="A8" s="4" t="s">
        <v>680</v>
      </c>
      <c r="B8" s="4" t="s">
        <v>51</v>
      </c>
      <c r="C8" s="7">
        <v>2</v>
      </c>
      <c r="D8" s="28">
        <v>89.2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764</v>
      </c>
      <c r="B9" s="4" t="s">
        <v>717</v>
      </c>
      <c r="C9" s="7">
        <v>2</v>
      </c>
      <c r="D9" s="28">
        <v>89.8</v>
      </c>
      <c r="E9" s="13">
        <v>94</v>
      </c>
      <c r="F9" s="13">
        <v>95</v>
      </c>
      <c r="G9" s="13">
        <v>85</v>
      </c>
      <c r="H9" s="13">
        <v>90</v>
      </c>
      <c r="I9" s="13">
        <v>91</v>
      </c>
      <c r="J9" s="13">
        <v>95</v>
      </c>
      <c r="K9" s="13">
        <v>92</v>
      </c>
      <c r="L9" s="13">
        <v>92</v>
      </c>
      <c r="M9" s="13">
        <v>90</v>
      </c>
      <c r="N9" s="13">
        <v>83</v>
      </c>
      <c r="O9" s="26">
        <f>IF(SUM(E9:N9)&lt;&gt;0,AVERAGE(E9:N9),"")</f>
        <v>90.7</v>
      </c>
      <c r="P9" s="8">
        <f t="shared" si="0"/>
        <v>9</v>
      </c>
      <c r="Q9" s="27">
        <f t="shared" si="1"/>
        <v>0.90000000000000568</v>
      </c>
    </row>
    <row r="10" spans="1:18" ht="15" customHeight="1" x14ac:dyDescent="0.2">
      <c r="A10" s="4" t="s">
        <v>352</v>
      </c>
      <c r="B10" s="4" t="s">
        <v>116</v>
      </c>
      <c r="C10" s="7">
        <v>1</v>
      </c>
      <c r="D10" s="28">
        <v>190.4</v>
      </c>
      <c r="E10" s="13">
        <v>98</v>
      </c>
      <c r="F10" s="13">
        <v>95</v>
      </c>
      <c r="G10" s="13">
        <v>96</v>
      </c>
      <c r="H10" s="13">
        <v>98</v>
      </c>
      <c r="I10" s="13">
        <v>98</v>
      </c>
      <c r="J10" s="13">
        <v>93</v>
      </c>
      <c r="K10" s="13">
        <v>95</v>
      </c>
      <c r="L10" s="13">
        <v>95</v>
      </c>
      <c r="M10" s="13">
        <v>96</v>
      </c>
      <c r="N10" s="13">
        <v>95</v>
      </c>
      <c r="O10" s="26">
        <f>IF(SUM(E10:N10)&lt;&gt;0,AVERAGE(E10:N10),"")</f>
        <v>95.9</v>
      </c>
      <c r="P10" s="8">
        <f t="shared" si="0"/>
        <v>3</v>
      </c>
      <c r="Q10" s="27">
        <f t="shared" si="1"/>
        <v>-94.5</v>
      </c>
    </row>
    <row r="11" spans="1:18" ht="15" customHeight="1" x14ac:dyDescent="0.2">
      <c r="A11" s="4" t="s">
        <v>742</v>
      </c>
      <c r="B11" s="4" t="s">
        <v>116</v>
      </c>
      <c r="C11" s="7">
        <v>1</v>
      </c>
      <c r="D11" s="28">
        <v>94.5</v>
      </c>
      <c r="E11" s="13">
        <v>95</v>
      </c>
      <c r="F11" s="13">
        <v>88</v>
      </c>
      <c r="G11" s="13">
        <v>93</v>
      </c>
      <c r="H11" s="13">
        <v>95</v>
      </c>
      <c r="I11" s="13">
        <v>91</v>
      </c>
      <c r="J11" s="13">
        <v>94</v>
      </c>
      <c r="K11" s="13">
        <v>93</v>
      </c>
      <c r="L11" s="13">
        <v>95</v>
      </c>
      <c r="M11" s="13">
        <v>96</v>
      </c>
      <c r="N11" s="13">
        <v>92</v>
      </c>
      <c r="O11" s="26">
        <f>IF(SUM(E11:N11)&lt;&gt;0,AVERAGE(E11:N11),"")</f>
        <v>93.2</v>
      </c>
      <c r="P11" s="8">
        <f t="shared" si="0"/>
        <v>6</v>
      </c>
      <c r="Q11" s="27">
        <f t="shared" si="1"/>
        <v>-1.2999999999999972</v>
      </c>
    </row>
    <row r="12" spans="1:18" ht="15" customHeight="1" x14ac:dyDescent="0.2">
      <c r="A12" s="4" t="s">
        <v>718</v>
      </c>
      <c r="B12" s="4" t="s">
        <v>508</v>
      </c>
      <c r="C12" s="7">
        <v>1</v>
      </c>
      <c r="D12" s="28">
        <v>98.3</v>
      </c>
      <c r="E12" s="13">
        <v>99</v>
      </c>
      <c r="F12" s="13">
        <v>98</v>
      </c>
      <c r="G12" s="13">
        <v>98</v>
      </c>
      <c r="H12" s="13">
        <v>100</v>
      </c>
      <c r="I12" s="13">
        <v>98</v>
      </c>
      <c r="J12" s="13">
        <v>99</v>
      </c>
      <c r="K12" s="13">
        <v>97</v>
      </c>
      <c r="L12" s="13">
        <v>98</v>
      </c>
      <c r="M12" s="13">
        <v>99</v>
      </c>
      <c r="N12" s="13">
        <v>97</v>
      </c>
      <c r="O12" s="26">
        <f>IF(SUM(E12:N12)&lt;&gt;0,AVERAGE(E12:N12),"")</f>
        <v>98.3</v>
      </c>
      <c r="P12" s="8">
        <f t="shared" si="0"/>
        <v>2</v>
      </c>
      <c r="Q12" s="27">
        <f t="shared" si="1"/>
        <v>0</v>
      </c>
    </row>
    <row r="13" spans="1:18" ht="15" customHeight="1" x14ac:dyDescent="0.2">
      <c r="A13" s="4" t="s">
        <v>507</v>
      </c>
      <c r="B13" s="4" t="s">
        <v>508</v>
      </c>
      <c r="C13" s="7">
        <v>1</v>
      </c>
      <c r="D13" s="28">
        <v>94.5</v>
      </c>
      <c r="E13" s="13">
        <v>94</v>
      </c>
      <c r="F13" s="13">
        <v>92</v>
      </c>
      <c r="G13" s="13">
        <v>96</v>
      </c>
      <c r="H13" s="13">
        <v>94</v>
      </c>
      <c r="I13" s="13">
        <v>94</v>
      </c>
      <c r="J13" s="13">
        <v>97</v>
      </c>
      <c r="K13" s="13">
        <v>95</v>
      </c>
      <c r="L13" s="13">
        <v>94</v>
      </c>
      <c r="M13" s="13">
        <v>88</v>
      </c>
      <c r="N13" s="13">
        <v>89</v>
      </c>
      <c r="O13" s="26">
        <f>IF(SUM(E13:N13)&lt;&gt;0,AVERAGE(E13:N13),"")</f>
        <v>93.3</v>
      </c>
      <c r="P13" s="8">
        <f t="shared" si="0"/>
        <v>5</v>
      </c>
      <c r="Q13" s="27">
        <f t="shared" si="1"/>
        <v>-1.2000000000000028</v>
      </c>
    </row>
    <row r="14" spans="1:18" ht="15" customHeight="1" x14ac:dyDescent="0.2">
      <c r="A14" s="4" t="s">
        <v>726</v>
      </c>
      <c r="B14" s="4" t="s">
        <v>727</v>
      </c>
      <c r="C14" s="7">
        <v>1</v>
      </c>
      <c r="D14" s="28">
        <v>97</v>
      </c>
      <c r="E14" s="13">
        <v>99</v>
      </c>
      <c r="F14" s="13">
        <v>98</v>
      </c>
      <c r="G14" s="13">
        <v>99</v>
      </c>
      <c r="H14" s="13">
        <v>97</v>
      </c>
      <c r="I14" s="13">
        <v>98</v>
      </c>
      <c r="J14" s="13">
        <v>98</v>
      </c>
      <c r="K14" s="13">
        <v>99</v>
      </c>
      <c r="L14" s="13">
        <v>100</v>
      </c>
      <c r="M14" s="13">
        <v>99</v>
      </c>
      <c r="N14" s="13">
        <v>99</v>
      </c>
      <c r="O14" s="26">
        <f>IF(SUM(E14:N14)&lt;&gt;0,AVERAGE(E14:N14),"")</f>
        <v>98.6</v>
      </c>
      <c r="P14" s="8">
        <f t="shared" si="0"/>
        <v>1</v>
      </c>
      <c r="Q14" s="27">
        <f t="shared" si="1"/>
        <v>1.5999999999999943</v>
      </c>
    </row>
    <row r="15" spans="1:18" ht="15" customHeight="1" x14ac:dyDescent="0.2">
      <c r="A15" s="4" t="s">
        <v>406</v>
      </c>
      <c r="B15" s="4" t="s">
        <v>178</v>
      </c>
      <c r="C15" s="7">
        <v>2</v>
      </c>
      <c r="D15" s="28">
        <v>93.2</v>
      </c>
      <c r="E15" s="13">
        <v>94</v>
      </c>
      <c r="F15" s="13">
        <v>89</v>
      </c>
      <c r="G15" s="13">
        <v>93</v>
      </c>
      <c r="H15" s="13">
        <v>89</v>
      </c>
      <c r="I15" s="13">
        <v>82</v>
      </c>
      <c r="J15" s="13">
        <v>90</v>
      </c>
      <c r="K15" s="13">
        <v>91</v>
      </c>
      <c r="L15" s="13">
        <v>87</v>
      </c>
      <c r="M15" s="13">
        <v>91</v>
      </c>
      <c r="N15" s="13">
        <v>90</v>
      </c>
      <c r="O15" s="26">
        <f>IF(SUM(E15:N15)&lt;&gt;0,AVERAGE(E15:N15),"")</f>
        <v>89.6</v>
      </c>
      <c r="P15" s="8">
        <f t="shared" si="0"/>
        <v>11</v>
      </c>
      <c r="Q15" s="27">
        <f t="shared" si="1"/>
        <v>-3.6000000000000085</v>
      </c>
    </row>
    <row r="16" spans="1:18" ht="15" customHeight="1" x14ac:dyDescent="0.2">
      <c r="A16" s="4" t="s">
        <v>144</v>
      </c>
      <c r="B16" s="4" t="s">
        <v>108</v>
      </c>
      <c r="C16" s="7">
        <v>2</v>
      </c>
      <c r="D16" s="28">
        <v>85.2</v>
      </c>
      <c r="E16" s="13">
        <v>83</v>
      </c>
      <c r="F16" s="13">
        <v>81</v>
      </c>
      <c r="G16" s="13">
        <v>90</v>
      </c>
      <c r="H16" s="13">
        <v>85</v>
      </c>
      <c r="I16" s="13">
        <v>83</v>
      </c>
      <c r="J16" s="13">
        <v>84</v>
      </c>
      <c r="K16" s="13">
        <v>82</v>
      </c>
      <c r="L16" s="13">
        <v>89</v>
      </c>
      <c r="M16" s="13">
        <v>80</v>
      </c>
      <c r="N16" s="13">
        <v>79</v>
      </c>
      <c r="O16" s="26">
        <f>IF(SUM(E16:N16)&lt;&gt;0,AVERAGE(E16:N16),"")</f>
        <v>83.6</v>
      </c>
      <c r="P16" s="8">
        <f t="shared" si="0"/>
        <v>13</v>
      </c>
      <c r="Q16" s="27">
        <f t="shared" si="1"/>
        <v>-1.6000000000000085</v>
      </c>
    </row>
    <row r="17" spans="1:17" ht="15" customHeight="1" x14ac:dyDescent="0.2">
      <c r="A17" s="4" t="s">
        <v>754</v>
      </c>
      <c r="B17" s="4" t="s">
        <v>98</v>
      </c>
      <c r="C17" s="7">
        <v>2</v>
      </c>
      <c r="D17" s="28">
        <v>91.7</v>
      </c>
      <c r="E17" s="13">
        <v>87</v>
      </c>
      <c r="F17" s="13">
        <v>88</v>
      </c>
      <c r="G17" s="13">
        <v>88</v>
      </c>
      <c r="H17" s="13">
        <v>86</v>
      </c>
      <c r="I17" s="13">
        <v>89</v>
      </c>
      <c r="J17" s="13">
        <v>87</v>
      </c>
      <c r="K17" s="13">
        <v>90</v>
      </c>
      <c r="L17" s="13">
        <v>91</v>
      </c>
      <c r="M17" s="13">
        <v>86</v>
      </c>
      <c r="N17" s="13">
        <v>88</v>
      </c>
      <c r="O17" s="26">
        <f>IF(SUM(E17:N17)&lt;&gt;0,AVERAGE(E17:N17),"")</f>
        <v>88</v>
      </c>
      <c r="P17" s="8">
        <f t="shared" si="0"/>
        <v>12</v>
      </c>
      <c r="Q17" s="27">
        <f t="shared" si="1"/>
        <v>-3.7000000000000028</v>
      </c>
    </row>
    <row r="18" spans="1:17" ht="15" customHeight="1" x14ac:dyDescent="0.2">
      <c r="A18" s="4" t="s">
        <v>779</v>
      </c>
      <c r="B18" s="4" t="s">
        <v>297</v>
      </c>
      <c r="C18" s="7">
        <v>2</v>
      </c>
      <c r="D18" s="28">
        <v>84.1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I4">
    <cfRule type="cellIs" dxfId="91" priority="6" stopIfTrue="1" operator="equal">
      <formula>0</formula>
    </cfRule>
  </conditionalFormatting>
  <conditionalFormatting sqref="Q4">
    <cfRule type="cellIs" dxfId="90" priority="5" stopIfTrue="1" operator="lessThan">
      <formula>0</formula>
    </cfRule>
  </conditionalFormatting>
  <conditionalFormatting sqref="E5:I18">
    <cfRule type="cellIs" dxfId="89" priority="2" stopIfTrue="1" operator="equal">
      <formula>0</formula>
    </cfRule>
  </conditionalFormatting>
  <conditionalFormatting sqref="Q5:Q18">
    <cfRule type="cellIs" dxfId="88" priority="1" stopIfTrue="1" operator="lessThan">
      <formula>0</formula>
    </cfRule>
  </conditionalFormatting>
  <hyperlinks>
    <hyperlink ref="A2" location="'Index'!A2" tooltip="Go to the Index sheet" display="á" xr:uid="{37489112-4EE6-423D-B60E-870E4823B9D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43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875</v>
      </c>
      <c r="D2" s="4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783</v>
      </c>
      <c r="B4" s="4" t="s">
        <v>66</v>
      </c>
      <c r="C4" s="7">
        <v>1</v>
      </c>
      <c r="D4" s="28">
        <v>189.6</v>
      </c>
      <c r="E4" s="7">
        <v>195</v>
      </c>
      <c r="F4" s="7">
        <v>195</v>
      </c>
      <c r="G4" s="7">
        <v>195</v>
      </c>
      <c r="H4" s="7">
        <v>190</v>
      </c>
      <c r="I4" s="7">
        <v>193</v>
      </c>
      <c r="J4" s="7">
        <v>197</v>
      </c>
      <c r="K4" s="7">
        <v>195</v>
      </c>
      <c r="L4" s="7">
        <v>191</v>
      </c>
      <c r="M4" s="7">
        <v>196</v>
      </c>
      <c r="N4" s="7">
        <v>194</v>
      </c>
      <c r="O4" s="26">
        <f>IF(SUM(E4:N4)&lt;&gt;0,AVERAGE(E4:N4),"")</f>
        <v>194.1</v>
      </c>
      <c r="P4" s="8">
        <f>IF(COUNT($E4:$N4)&gt;0,RANK($O4,$O$4:$O$43),"")</f>
        <v>1</v>
      </c>
      <c r="Q4" s="27">
        <f>IF(D4&gt;0,IF(O4&lt;&gt;"",O4-D4,""),"")</f>
        <v>4.5</v>
      </c>
    </row>
    <row r="5" spans="1:18" ht="15" customHeight="1" x14ac:dyDescent="0.2">
      <c r="A5" s="4" t="s">
        <v>715</v>
      </c>
      <c r="B5" s="4" t="s">
        <v>66</v>
      </c>
      <c r="C5" s="7">
        <v>1</v>
      </c>
      <c r="D5" s="28">
        <v>197</v>
      </c>
      <c r="E5" s="7">
        <v>195</v>
      </c>
      <c r="F5" s="7">
        <v>193</v>
      </c>
      <c r="G5" s="7">
        <v>191</v>
      </c>
      <c r="H5" s="7">
        <v>197</v>
      </c>
      <c r="I5" s="7">
        <v>190</v>
      </c>
      <c r="J5" s="7">
        <v>195</v>
      </c>
      <c r="K5" s="7">
        <v>189</v>
      </c>
      <c r="L5" s="7">
        <v>196</v>
      </c>
      <c r="M5" s="7">
        <v>195</v>
      </c>
      <c r="N5" s="7">
        <v>196</v>
      </c>
      <c r="O5" s="26">
        <f>IF(SUM(E5:N5)&lt;&gt;0,AVERAGE(E5:N5),"")</f>
        <v>193.7</v>
      </c>
      <c r="P5" s="8">
        <f t="shared" ref="P5:P43" si="0">IF(COUNT($E5:$N5)&gt;0,RANK($O5,$O$4:$O$43),"")</f>
        <v>4</v>
      </c>
      <c r="Q5" s="27">
        <f t="shared" ref="Q5:Q43" si="1">IF(D5&gt;0,IF(O5&lt;&gt;"",O5-D5,""),"")</f>
        <v>-3.3000000000000114</v>
      </c>
    </row>
    <row r="6" spans="1:18" ht="15" customHeight="1" x14ac:dyDescent="0.2">
      <c r="A6" s="4" t="s">
        <v>724</v>
      </c>
      <c r="B6" s="4" t="s">
        <v>66</v>
      </c>
      <c r="C6" s="7">
        <v>1</v>
      </c>
      <c r="D6" s="28">
        <v>194</v>
      </c>
      <c r="E6" s="7">
        <v>187</v>
      </c>
      <c r="F6" s="7">
        <v>190</v>
      </c>
      <c r="G6" s="7">
        <v>192</v>
      </c>
      <c r="H6" s="7">
        <v>192</v>
      </c>
      <c r="I6" s="7">
        <v>186</v>
      </c>
      <c r="J6" s="7">
        <v>190</v>
      </c>
      <c r="K6" s="7">
        <v>193</v>
      </c>
      <c r="L6" s="7">
        <v>188</v>
      </c>
      <c r="M6" s="7">
        <v>190</v>
      </c>
      <c r="N6" s="7">
        <v>190</v>
      </c>
      <c r="O6" s="26">
        <f>IF(SUM(E6:N6)&lt;&gt;0,AVERAGE(E6:N6),"")</f>
        <v>189.8</v>
      </c>
      <c r="P6" s="8">
        <f t="shared" si="0"/>
        <v>12</v>
      </c>
      <c r="Q6" s="27">
        <f t="shared" si="1"/>
        <v>-4.1999999999999886</v>
      </c>
    </row>
    <row r="7" spans="1:18" ht="15" customHeight="1" x14ac:dyDescent="0.2">
      <c r="A7" s="4" t="s">
        <v>757</v>
      </c>
      <c r="B7" s="4" t="s">
        <v>758</v>
      </c>
      <c r="C7" s="7">
        <v>2</v>
      </c>
      <c r="D7" s="28">
        <v>182</v>
      </c>
      <c r="E7" s="7">
        <v>186</v>
      </c>
      <c r="F7" s="7">
        <v>180</v>
      </c>
      <c r="G7" s="7">
        <v>184</v>
      </c>
      <c r="H7" s="7">
        <v>181</v>
      </c>
      <c r="I7" s="7">
        <v>182</v>
      </c>
      <c r="J7" s="7">
        <v>184</v>
      </c>
      <c r="K7" s="7">
        <v>187</v>
      </c>
      <c r="L7" s="7">
        <v>181</v>
      </c>
      <c r="M7" s="7">
        <v>180</v>
      </c>
      <c r="N7" s="7">
        <v>187</v>
      </c>
      <c r="O7" s="26">
        <f>IF(SUM(E7:N7)&lt;&gt;0,AVERAGE(E7:N7),"")</f>
        <v>183.2</v>
      </c>
      <c r="P7" s="8">
        <f t="shared" si="0"/>
        <v>25</v>
      </c>
      <c r="Q7" s="27">
        <f t="shared" si="1"/>
        <v>1.1999999999999886</v>
      </c>
    </row>
    <row r="8" spans="1:18" ht="15" customHeight="1" x14ac:dyDescent="0.2">
      <c r="A8" s="4" t="s">
        <v>771</v>
      </c>
      <c r="B8" s="4" t="s">
        <v>758</v>
      </c>
      <c r="C8" s="7">
        <v>2</v>
      </c>
      <c r="D8" s="28">
        <v>174</v>
      </c>
      <c r="E8" s="7">
        <v>181</v>
      </c>
      <c r="F8" s="35">
        <v>178</v>
      </c>
      <c r="G8" s="7">
        <v>179</v>
      </c>
      <c r="H8" s="7">
        <v>178</v>
      </c>
      <c r="I8" s="7">
        <v>184</v>
      </c>
      <c r="J8" s="7">
        <v>183</v>
      </c>
      <c r="K8" s="7">
        <v>184</v>
      </c>
      <c r="L8" s="7">
        <v>176</v>
      </c>
      <c r="M8" s="7">
        <v>183</v>
      </c>
      <c r="N8" s="7">
        <v>176</v>
      </c>
      <c r="O8" s="26">
        <f>IF(SUM(E8:N8)&lt;&gt;0,AVERAGE(E8:N8),"")</f>
        <v>180.2</v>
      </c>
      <c r="P8" s="8">
        <f t="shared" si="0"/>
        <v>27</v>
      </c>
      <c r="Q8" s="27">
        <f t="shared" si="1"/>
        <v>6.1999999999999886</v>
      </c>
    </row>
    <row r="9" spans="1:18" ht="15" customHeight="1" x14ac:dyDescent="0.2">
      <c r="A9" s="4" t="s">
        <v>777</v>
      </c>
      <c r="B9" s="4" t="s">
        <v>758</v>
      </c>
      <c r="C9" s="7">
        <v>2</v>
      </c>
      <c r="D9" s="28">
        <v>170</v>
      </c>
      <c r="E9" s="7">
        <v>182</v>
      </c>
      <c r="F9" s="7">
        <v>177</v>
      </c>
      <c r="G9" s="7">
        <v>185</v>
      </c>
      <c r="H9" s="7">
        <v>179</v>
      </c>
      <c r="I9" s="7">
        <v>179</v>
      </c>
      <c r="J9" s="7">
        <v>177</v>
      </c>
      <c r="K9" s="7">
        <v>184</v>
      </c>
      <c r="L9" s="7">
        <v>180</v>
      </c>
      <c r="M9" s="7">
        <v>172</v>
      </c>
      <c r="N9" s="7">
        <v>171</v>
      </c>
      <c r="O9" s="26">
        <f>IF(SUM(E9:N9)&lt;&gt;0,AVERAGE(E9:N9),"")</f>
        <v>178.6</v>
      </c>
      <c r="P9" s="8">
        <f t="shared" si="0"/>
        <v>30</v>
      </c>
      <c r="Q9" s="27">
        <f t="shared" si="1"/>
        <v>8.5999999999999943</v>
      </c>
    </row>
    <row r="10" spans="1:18" ht="15" customHeight="1" x14ac:dyDescent="0.2">
      <c r="A10" s="4" t="s">
        <v>721</v>
      </c>
      <c r="B10" s="4" t="s">
        <v>85</v>
      </c>
      <c r="C10" s="7">
        <v>1</v>
      </c>
      <c r="D10" s="28">
        <v>195.6</v>
      </c>
      <c r="E10" s="7">
        <v>191</v>
      </c>
      <c r="F10" s="7">
        <v>197</v>
      </c>
      <c r="G10" s="7">
        <v>192</v>
      </c>
      <c r="H10" s="7">
        <v>198</v>
      </c>
      <c r="I10" s="7">
        <v>195</v>
      </c>
      <c r="J10" s="7">
        <v>191</v>
      </c>
      <c r="K10" s="7">
        <v>194</v>
      </c>
      <c r="L10" s="7">
        <v>193</v>
      </c>
      <c r="M10" s="7">
        <v>192</v>
      </c>
      <c r="N10" s="7">
        <v>194</v>
      </c>
      <c r="O10" s="26">
        <f>IF(SUM(E10:N10)&lt;&gt;0,AVERAGE(E10:N10),"")</f>
        <v>193.7</v>
      </c>
      <c r="P10" s="8">
        <f t="shared" si="0"/>
        <v>4</v>
      </c>
      <c r="Q10" s="27">
        <f t="shared" si="1"/>
        <v>-1.9000000000000057</v>
      </c>
    </row>
    <row r="11" spans="1:18" ht="15" customHeight="1" x14ac:dyDescent="0.2">
      <c r="A11" s="4" t="s">
        <v>736</v>
      </c>
      <c r="B11" s="4" t="s">
        <v>85</v>
      </c>
      <c r="C11" s="7">
        <v>1</v>
      </c>
      <c r="D11" s="28">
        <v>190.6</v>
      </c>
      <c r="E11" s="7">
        <v>190</v>
      </c>
      <c r="F11" s="7">
        <v>188</v>
      </c>
      <c r="G11" s="7">
        <v>195</v>
      </c>
      <c r="H11" s="7">
        <v>192</v>
      </c>
      <c r="I11" s="7">
        <v>197</v>
      </c>
      <c r="J11" s="7">
        <v>195</v>
      </c>
      <c r="K11" s="7">
        <v>195</v>
      </c>
      <c r="L11" s="7">
        <v>196</v>
      </c>
      <c r="M11" s="7">
        <v>195</v>
      </c>
      <c r="N11" s="7">
        <v>190</v>
      </c>
      <c r="O11" s="26">
        <f>IF(SUM(E11:N11)&lt;&gt;0,AVERAGE(E11:N11),"")</f>
        <v>193.3</v>
      </c>
      <c r="P11" s="8">
        <f t="shared" si="0"/>
        <v>6</v>
      </c>
      <c r="Q11" s="27">
        <f t="shared" si="1"/>
        <v>2.7000000000000171</v>
      </c>
    </row>
    <row r="12" spans="1:18" ht="15" customHeight="1" x14ac:dyDescent="0.2">
      <c r="A12" s="4" t="s">
        <v>740</v>
      </c>
      <c r="B12" s="4" t="s">
        <v>85</v>
      </c>
      <c r="C12" s="7">
        <v>1</v>
      </c>
      <c r="D12" s="28">
        <v>190</v>
      </c>
      <c r="F12" s="7">
        <v>187</v>
      </c>
      <c r="G12" s="7">
        <v>191</v>
      </c>
      <c r="H12" s="7">
        <v>189</v>
      </c>
      <c r="I12" s="7">
        <v>191</v>
      </c>
      <c r="J12" s="7">
        <v>189</v>
      </c>
      <c r="K12" s="7">
        <v>188</v>
      </c>
      <c r="L12" s="7">
        <v>197</v>
      </c>
      <c r="M12" s="7">
        <v>180</v>
      </c>
      <c r="N12" s="7">
        <v>183</v>
      </c>
      <c r="O12" s="26">
        <f>IF(SUM(E12:N12)&lt;&gt;0,AVERAGE(E12:N12),"")</f>
        <v>188.33333333333334</v>
      </c>
      <c r="P12" s="8">
        <f t="shared" si="0"/>
        <v>16</v>
      </c>
      <c r="Q12" s="27">
        <f t="shared" si="1"/>
        <v>-1.6666666666666572</v>
      </c>
    </row>
    <row r="13" spans="1:18" ht="15" customHeight="1" x14ac:dyDescent="0.2">
      <c r="A13" s="4" t="s">
        <v>193</v>
      </c>
      <c r="B13" s="4" t="s">
        <v>85</v>
      </c>
      <c r="C13" s="7">
        <v>1</v>
      </c>
      <c r="D13" s="28"/>
      <c r="E13" s="7">
        <v>181</v>
      </c>
      <c r="O13" s="26">
        <f>IF(SUM(E13:N13)&lt;&gt;0,AVERAGE(E13:N13),"")</f>
        <v>181</v>
      </c>
      <c r="P13" s="8">
        <f t="shared" si="0"/>
        <v>26</v>
      </c>
      <c r="Q13" s="27" t="str">
        <f t="shared" si="1"/>
        <v/>
      </c>
    </row>
    <row r="14" spans="1:18" ht="15" customHeight="1" x14ac:dyDescent="0.2">
      <c r="A14" s="4" t="s">
        <v>716</v>
      </c>
      <c r="B14" s="4" t="s">
        <v>717</v>
      </c>
      <c r="C14" s="7">
        <v>1</v>
      </c>
      <c r="D14" s="28">
        <v>196.6</v>
      </c>
      <c r="E14" s="7">
        <v>197</v>
      </c>
      <c r="F14" s="7">
        <v>189</v>
      </c>
      <c r="G14" s="7">
        <v>190</v>
      </c>
      <c r="H14" s="7">
        <v>195</v>
      </c>
      <c r="I14" s="7">
        <v>196</v>
      </c>
      <c r="J14" s="7">
        <v>192</v>
      </c>
      <c r="K14" s="7">
        <v>198</v>
      </c>
      <c r="L14" s="7">
        <v>195</v>
      </c>
      <c r="M14" s="7">
        <v>193</v>
      </c>
      <c r="N14" s="7">
        <v>194</v>
      </c>
      <c r="O14" s="26">
        <f>IF(SUM(E14:N14)&lt;&gt;0,AVERAGE(E14:N14),"")</f>
        <v>193.9</v>
      </c>
      <c r="P14" s="8">
        <f t="shared" si="0"/>
        <v>3</v>
      </c>
      <c r="Q14" s="27">
        <f t="shared" si="1"/>
        <v>-2.6999999999999886</v>
      </c>
    </row>
    <row r="15" spans="1:18" ht="15" customHeight="1" x14ac:dyDescent="0.2">
      <c r="A15" s="4" t="s">
        <v>720</v>
      </c>
      <c r="B15" s="4" t="s">
        <v>717</v>
      </c>
      <c r="C15" s="7">
        <v>1</v>
      </c>
      <c r="D15" s="28">
        <v>196</v>
      </c>
      <c r="E15" s="7">
        <v>197</v>
      </c>
      <c r="F15" s="7">
        <v>197</v>
      </c>
      <c r="G15" s="7">
        <v>192</v>
      </c>
      <c r="H15" s="7">
        <v>193</v>
      </c>
      <c r="I15" s="7">
        <v>193</v>
      </c>
      <c r="J15" s="7">
        <v>190</v>
      </c>
      <c r="K15" s="7">
        <v>193</v>
      </c>
      <c r="L15" s="7">
        <v>195</v>
      </c>
      <c r="M15" s="7">
        <v>189</v>
      </c>
      <c r="N15" s="7">
        <v>192</v>
      </c>
      <c r="O15" s="26">
        <f>IF(SUM(E15:N15)&lt;&gt;0,AVERAGE(E15:N15),"")</f>
        <v>193.1</v>
      </c>
      <c r="P15" s="8">
        <f t="shared" si="0"/>
        <v>7</v>
      </c>
      <c r="Q15" s="27">
        <f t="shared" si="1"/>
        <v>-2.9000000000000057</v>
      </c>
    </row>
    <row r="16" spans="1:18" ht="15" customHeight="1" x14ac:dyDescent="0.2">
      <c r="A16" s="4" t="s">
        <v>725</v>
      </c>
      <c r="B16" s="4" t="s">
        <v>717</v>
      </c>
      <c r="C16" s="7">
        <v>1</v>
      </c>
      <c r="D16" s="28">
        <v>194</v>
      </c>
      <c r="E16" s="7">
        <v>197</v>
      </c>
      <c r="F16" s="7">
        <v>189</v>
      </c>
      <c r="G16" s="7">
        <v>189</v>
      </c>
      <c r="H16" s="7">
        <v>196</v>
      </c>
      <c r="I16" s="7">
        <v>193</v>
      </c>
      <c r="J16" s="7">
        <v>188</v>
      </c>
      <c r="K16" s="7">
        <v>193</v>
      </c>
      <c r="L16" s="7">
        <v>190</v>
      </c>
      <c r="M16" s="7">
        <v>184</v>
      </c>
      <c r="N16" s="7">
        <v>194</v>
      </c>
      <c r="O16" s="26">
        <f>IF(SUM(E16:N16)&lt;&gt;0,AVERAGE(E16:N16),"")</f>
        <v>191.3</v>
      </c>
      <c r="P16" s="8">
        <f t="shared" si="0"/>
        <v>10</v>
      </c>
      <c r="Q16" s="27">
        <f t="shared" si="1"/>
        <v>-2.6999999999999886</v>
      </c>
    </row>
    <row r="17" spans="1:17" ht="15" customHeight="1" x14ac:dyDescent="0.2">
      <c r="A17" s="4" t="s">
        <v>739</v>
      </c>
      <c r="B17" s="4" t="s">
        <v>717</v>
      </c>
      <c r="C17" s="7">
        <v>2</v>
      </c>
      <c r="D17" s="28">
        <v>190.4</v>
      </c>
      <c r="E17" s="7">
        <v>186</v>
      </c>
      <c r="F17" s="7">
        <v>187</v>
      </c>
      <c r="G17" s="7">
        <v>190</v>
      </c>
      <c r="H17" s="7">
        <v>193</v>
      </c>
      <c r="I17" s="7">
        <v>187</v>
      </c>
      <c r="J17" s="7">
        <v>192</v>
      </c>
      <c r="K17" s="7">
        <v>181</v>
      </c>
      <c r="L17" s="7">
        <v>178</v>
      </c>
      <c r="M17" s="7">
        <v>184</v>
      </c>
      <c r="N17" s="7">
        <v>192</v>
      </c>
      <c r="O17" s="26">
        <f>IF(SUM(E17:N17)&lt;&gt;0,AVERAGE(E17:N17),"")</f>
        <v>187</v>
      </c>
      <c r="P17" s="8">
        <f t="shared" si="0"/>
        <v>17</v>
      </c>
      <c r="Q17" s="27">
        <f t="shared" si="1"/>
        <v>-3.4000000000000057</v>
      </c>
    </row>
    <row r="18" spans="1:17" ht="15" customHeight="1" x14ac:dyDescent="0.2">
      <c r="A18" s="4" t="s">
        <v>760</v>
      </c>
      <c r="B18" s="4" t="s">
        <v>717</v>
      </c>
      <c r="C18" s="7">
        <v>2</v>
      </c>
      <c r="D18" s="28">
        <v>181.4</v>
      </c>
      <c r="E18" s="7">
        <v>187</v>
      </c>
      <c r="F18" s="7">
        <v>184</v>
      </c>
      <c r="G18" s="7">
        <v>181</v>
      </c>
      <c r="H18" s="7">
        <v>185</v>
      </c>
      <c r="I18" s="7">
        <v>191</v>
      </c>
      <c r="J18" s="7">
        <v>186</v>
      </c>
      <c r="K18" s="7">
        <v>186</v>
      </c>
      <c r="L18" s="7">
        <v>186</v>
      </c>
      <c r="M18" s="35">
        <v>188</v>
      </c>
      <c r="N18" s="7">
        <v>187</v>
      </c>
      <c r="O18" s="26">
        <f>IF(SUM(E18:N18)&lt;&gt;0,AVERAGE(E18:N18),"")</f>
        <v>186.1</v>
      </c>
      <c r="P18" s="8">
        <f t="shared" si="0"/>
        <v>22</v>
      </c>
      <c r="Q18" s="27">
        <f t="shared" si="1"/>
        <v>4.6999999999999886</v>
      </c>
    </row>
    <row r="19" spans="1:17" ht="15" customHeight="1" x14ac:dyDescent="0.2">
      <c r="A19" s="4" t="s">
        <v>764</v>
      </c>
      <c r="B19" s="4" t="s">
        <v>717</v>
      </c>
      <c r="C19" s="7">
        <v>2</v>
      </c>
      <c r="D19" s="28">
        <v>179.6</v>
      </c>
      <c r="E19" s="7">
        <v>186</v>
      </c>
      <c r="F19" s="7">
        <v>185</v>
      </c>
      <c r="G19" s="7">
        <v>174</v>
      </c>
      <c r="H19" s="7">
        <v>183</v>
      </c>
      <c r="I19" s="7">
        <v>180</v>
      </c>
      <c r="J19" s="7">
        <v>188</v>
      </c>
      <c r="K19" s="7">
        <v>188</v>
      </c>
      <c r="L19" s="7">
        <v>186</v>
      </c>
      <c r="M19" s="7">
        <v>186</v>
      </c>
      <c r="N19" s="7">
        <v>177</v>
      </c>
      <c r="O19" s="26">
        <f>IF(SUM(E19:N19)&lt;&gt;0,AVERAGE(E19:N19),"")</f>
        <v>183.3</v>
      </c>
      <c r="P19" s="8">
        <f t="shared" si="0"/>
        <v>24</v>
      </c>
      <c r="Q19" s="27">
        <f t="shared" si="1"/>
        <v>3.7000000000000171</v>
      </c>
    </row>
    <row r="20" spans="1:17" ht="15" customHeight="1" x14ac:dyDescent="0.2">
      <c r="A20" s="4" t="s">
        <v>732</v>
      </c>
      <c r="B20" s="4" t="s">
        <v>494</v>
      </c>
      <c r="C20" s="7">
        <v>1</v>
      </c>
      <c r="D20" s="28">
        <v>193</v>
      </c>
      <c r="E20" s="7">
        <v>195</v>
      </c>
      <c r="F20" s="7">
        <v>192</v>
      </c>
      <c r="G20" s="7">
        <v>194</v>
      </c>
      <c r="H20" s="7">
        <v>190</v>
      </c>
      <c r="I20" s="7">
        <v>196</v>
      </c>
      <c r="J20" s="7">
        <v>188</v>
      </c>
      <c r="K20" s="7">
        <v>190</v>
      </c>
      <c r="L20" s="7">
        <v>192</v>
      </c>
      <c r="M20" s="7">
        <v>197</v>
      </c>
      <c r="N20" s="7">
        <v>189</v>
      </c>
      <c r="O20" s="26">
        <f>IF(SUM(E20:N20)&lt;&gt;0,AVERAGE(E20:N20),"")</f>
        <v>192.3</v>
      </c>
      <c r="P20" s="8">
        <f t="shared" si="0"/>
        <v>9</v>
      </c>
      <c r="Q20" s="27">
        <f t="shared" si="1"/>
        <v>-0.69999999999998863</v>
      </c>
    </row>
    <row r="21" spans="1:17" ht="15" customHeight="1" x14ac:dyDescent="0.2">
      <c r="A21" s="4" t="s">
        <v>734</v>
      </c>
      <c r="B21" s="4" t="s">
        <v>494</v>
      </c>
      <c r="C21" s="7">
        <v>1</v>
      </c>
      <c r="D21" s="28">
        <v>191.6</v>
      </c>
      <c r="E21" s="7">
        <v>192</v>
      </c>
      <c r="F21" s="7">
        <v>190</v>
      </c>
      <c r="G21" s="7">
        <v>190</v>
      </c>
      <c r="H21" s="7">
        <v>195</v>
      </c>
      <c r="I21" s="7">
        <v>190</v>
      </c>
      <c r="J21" s="7">
        <v>191</v>
      </c>
      <c r="K21" s="7">
        <v>192</v>
      </c>
      <c r="L21" s="7">
        <v>188</v>
      </c>
      <c r="M21" s="7">
        <v>186</v>
      </c>
      <c r="O21" s="26">
        <f>IF(SUM(E21:N21)&lt;&gt;0,AVERAGE(E21:N21),"")</f>
        <v>190.44444444444446</v>
      </c>
      <c r="P21" s="8">
        <f t="shared" si="0"/>
        <v>11</v>
      </c>
      <c r="Q21" s="27">
        <f t="shared" si="1"/>
        <v>-1.1555555555555372</v>
      </c>
    </row>
    <row r="22" spans="1:17" ht="15" customHeight="1" x14ac:dyDescent="0.2">
      <c r="A22" s="4" t="s">
        <v>743</v>
      </c>
      <c r="B22" s="4" t="s">
        <v>494</v>
      </c>
      <c r="C22" s="7">
        <v>1</v>
      </c>
      <c r="D22" s="28">
        <v>189</v>
      </c>
      <c r="E22" s="7">
        <v>193</v>
      </c>
      <c r="F22" s="7">
        <v>189</v>
      </c>
      <c r="G22" s="7">
        <v>191</v>
      </c>
      <c r="H22" s="7">
        <v>191</v>
      </c>
      <c r="I22" s="7">
        <v>192</v>
      </c>
      <c r="J22" s="7">
        <v>184</v>
      </c>
      <c r="K22" s="7">
        <v>190</v>
      </c>
      <c r="L22" s="7">
        <v>185</v>
      </c>
      <c r="M22" s="7">
        <v>186</v>
      </c>
      <c r="N22" s="7">
        <v>187</v>
      </c>
      <c r="O22" s="26">
        <f>IF(SUM(E22:N22)&lt;&gt;0,AVERAGE(E22:N22),"")</f>
        <v>188.8</v>
      </c>
      <c r="P22" s="8">
        <f t="shared" si="0"/>
        <v>13</v>
      </c>
      <c r="Q22" s="27">
        <f t="shared" si="1"/>
        <v>-0.19999999999998863</v>
      </c>
    </row>
    <row r="23" spans="1:17" ht="15" customHeight="1" x14ac:dyDescent="0.2">
      <c r="A23" s="4" t="s">
        <v>256</v>
      </c>
      <c r="B23" s="4" t="s">
        <v>494</v>
      </c>
      <c r="C23" s="7">
        <v>1</v>
      </c>
      <c r="D23" s="28">
        <v>188</v>
      </c>
      <c r="E23" s="7">
        <v>186</v>
      </c>
      <c r="F23" s="7">
        <v>188</v>
      </c>
      <c r="G23" s="7">
        <v>185</v>
      </c>
      <c r="H23" s="7">
        <v>191</v>
      </c>
      <c r="I23" s="7">
        <v>187</v>
      </c>
      <c r="J23" s="7">
        <v>189</v>
      </c>
      <c r="K23" s="7">
        <v>191</v>
      </c>
      <c r="L23" s="7">
        <v>189</v>
      </c>
      <c r="M23" s="7">
        <v>188</v>
      </c>
      <c r="N23" s="7">
        <v>190</v>
      </c>
      <c r="O23" s="26">
        <f>IF(SUM(E23:N23)&lt;&gt;0,AVERAGE(E23:N23),"")</f>
        <v>188.4</v>
      </c>
      <c r="P23" s="8">
        <f t="shared" si="0"/>
        <v>15</v>
      </c>
      <c r="Q23" s="27">
        <f t="shared" si="1"/>
        <v>0.40000000000000568</v>
      </c>
    </row>
    <row r="24" spans="1:17" ht="15" customHeight="1" x14ac:dyDescent="0.2">
      <c r="A24" s="4" t="s">
        <v>935</v>
      </c>
      <c r="B24" s="4" t="s">
        <v>494</v>
      </c>
      <c r="C24" s="7">
        <v>2</v>
      </c>
      <c r="D24" s="28"/>
      <c r="G24" s="7">
        <v>187</v>
      </c>
      <c r="O24" s="26">
        <f>IF(SUM(E24:N24)&lt;&gt;0,AVERAGE(E24:N24),"")</f>
        <v>187</v>
      </c>
      <c r="P24" s="8">
        <f t="shared" si="0"/>
        <v>17</v>
      </c>
      <c r="Q24" s="27" t="str">
        <f t="shared" si="1"/>
        <v/>
      </c>
    </row>
    <row r="25" spans="1:17" ht="15" customHeight="1" x14ac:dyDescent="0.2">
      <c r="A25" s="4" t="s">
        <v>767</v>
      </c>
      <c r="B25" s="4" t="s">
        <v>494</v>
      </c>
      <c r="C25" s="7">
        <v>2</v>
      </c>
      <c r="D25" s="28">
        <v>178</v>
      </c>
      <c r="E25" s="7">
        <v>194</v>
      </c>
      <c r="F25" s="7">
        <v>187</v>
      </c>
      <c r="G25" s="7">
        <v>191</v>
      </c>
      <c r="H25" s="7">
        <v>184</v>
      </c>
      <c r="I25" s="7">
        <v>179</v>
      </c>
      <c r="J25" s="7">
        <v>181</v>
      </c>
      <c r="K25" s="7">
        <v>183</v>
      </c>
      <c r="L25" s="7">
        <v>185</v>
      </c>
      <c r="M25" s="7">
        <v>193</v>
      </c>
      <c r="N25" s="7">
        <v>187</v>
      </c>
      <c r="O25" s="26">
        <f>IF(SUM(E25:N25)&lt;&gt;0,AVERAGE(E25:N25),"")</f>
        <v>186.4</v>
      </c>
      <c r="P25" s="8">
        <f t="shared" si="0"/>
        <v>20</v>
      </c>
      <c r="Q25" s="27">
        <f t="shared" si="1"/>
        <v>8.4000000000000057</v>
      </c>
    </row>
    <row r="26" spans="1:17" ht="15" customHeight="1" x14ac:dyDescent="0.2">
      <c r="A26" s="4" t="s">
        <v>756</v>
      </c>
      <c r="B26" s="4" t="s">
        <v>494</v>
      </c>
      <c r="C26" s="7">
        <v>2</v>
      </c>
      <c r="D26" s="28">
        <v>182.6</v>
      </c>
      <c r="E26" s="7">
        <v>181</v>
      </c>
      <c r="F26" s="7">
        <v>187</v>
      </c>
      <c r="G26" s="7">
        <v>189</v>
      </c>
      <c r="H26" s="7">
        <v>187</v>
      </c>
      <c r="J26" s="7">
        <v>190</v>
      </c>
      <c r="K26" s="7">
        <v>188</v>
      </c>
      <c r="L26" s="7">
        <v>182</v>
      </c>
      <c r="O26" s="26">
        <f>IF(SUM(E26:N26)&lt;&gt;0,AVERAGE(E26:N26),"")</f>
        <v>186.28571428571428</v>
      </c>
      <c r="P26" s="8">
        <f t="shared" si="0"/>
        <v>21</v>
      </c>
      <c r="Q26" s="27">
        <f t="shared" si="1"/>
        <v>3.6857142857142833</v>
      </c>
    </row>
    <row r="27" spans="1:17" ht="15" customHeight="1" x14ac:dyDescent="0.2">
      <c r="A27" s="4" t="s">
        <v>737</v>
      </c>
      <c r="B27" s="4" t="s">
        <v>494</v>
      </c>
      <c r="C27" s="7">
        <v>2</v>
      </c>
      <c r="D27" s="28"/>
      <c r="I27" s="7">
        <v>185</v>
      </c>
      <c r="O27" s="26">
        <f>IF(SUM(E27:N27)&lt;&gt;0,AVERAGE(E27:N27),"")</f>
        <v>185</v>
      </c>
      <c r="P27" s="8">
        <f t="shared" si="0"/>
        <v>23</v>
      </c>
      <c r="Q27" s="27" t="str">
        <f t="shared" si="1"/>
        <v/>
      </c>
    </row>
    <row r="28" spans="1:17" ht="15" customHeight="1" x14ac:dyDescent="0.2">
      <c r="A28" s="4" t="s">
        <v>751</v>
      </c>
      <c r="B28" s="4" t="s">
        <v>494</v>
      </c>
      <c r="C28" s="7">
        <v>1</v>
      </c>
      <c r="D28" s="28">
        <v>184.8</v>
      </c>
      <c r="E28" s="7">
        <v>184</v>
      </c>
      <c r="F28" s="7">
        <v>185</v>
      </c>
      <c r="G28" s="7">
        <v>186</v>
      </c>
      <c r="H28" s="7">
        <v>165</v>
      </c>
      <c r="I28" s="7">
        <v>164</v>
      </c>
      <c r="J28" s="7">
        <v>169</v>
      </c>
      <c r="K28" s="7">
        <v>190</v>
      </c>
      <c r="L28" s="7">
        <v>178</v>
      </c>
      <c r="M28" s="7">
        <v>184</v>
      </c>
      <c r="N28" s="7">
        <v>184</v>
      </c>
      <c r="O28" s="26">
        <f>IF(SUM(E28:N28)&lt;&gt;0,AVERAGE(E28:N28),"")</f>
        <v>178.9</v>
      </c>
      <c r="P28" s="8">
        <f t="shared" si="0"/>
        <v>29</v>
      </c>
      <c r="Q28" s="27">
        <f t="shared" si="1"/>
        <v>-5.9000000000000057</v>
      </c>
    </row>
    <row r="29" spans="1:17" ht="15" customHeight="1" x14ac:dyDescent="0.2">
      <c r="A29" s="4" t="s">
        <v>753</v>
      </c>
      <c r="B29" s="4" t="s">
        <v>494</v>
      </c>
      <c r="C29" s="7">
        <v>1</v>
      </c>
      <c r="D29" s="28">
        <v>183.4</v>
      </c>
      <c r="E29" s="7">
        <v>179</v>
      </c>
      <c r="F29" s="7">
        <v>188</v>
      </c>
      <c r="G29" s="7">
        <v>174</v>
      </c>
      <c r="H29" s="7">
        <v>185</v>
      </c>
      <c r="I29" s="7">
        <v>163</v>
      </c>
      <c r="J29" s="7">
        <v>186</v>
      </c>
      <c r="K29" s="7">
        <v>181</v>
      </c>
      <c r="L29" s="7">
        <v>174</v>
      </c>
      <c r="M29" s="7">
        <v>182</v>
      </c>
      <c r="N29" s="7">
        <v>164</v>
      </c>
      <c r="O29" s="26">
        <f>IF(SUM(E29:N29)&lt;&gt;0,AVERAGE(E29:N29),"")</f>
        <v>177.6</v>
      </c>
      <c r="P29" s="8">
        <f t="shared" si="0"/>
        <v>31</v>
      </c>
      <c r="Q29" s="27">
        <f t="shared" si="1"/>
        <v>-5.8000000000000114</v>
      </c>
    </row>
    <row r="30" spans="1:17" ht="15" customHeight="1" x14ac:dyDescent="0.2">
      <c r="A30" s="4" t="s">
        <v>755</v>
      </c>
      <c r="B30" s="4" t="s">
        <v>494</v>
      </c>
      <c r="C30" s="7">
        <v>2</v>
      </c>
      <c r="D30" s="28">
        <v>183</v>
      </c>
      <c r="E30" s="7">
        <v>184</v>
      </c>
      <c r="F30" s="7">
        <v>179</v>
      </c>
      <c r="G30" s="7">
        <v>180</v>
      </c>
      <c r="H30" s="7">
        <v>172</v>
      </c>
      <c r="I30" s="7">
        <v>165</v>
      </c>
      <c r="J30" s="7">
        <v>176</v>
      </c>
      <c r="K30" s="7">
        <v>178</v>
      </c>
      <c r="L30" s="7">
        <v>176</v>
      </c>
      <c r="O30" s="26">
        <f>IF(SUM(E30:N30)&lt;&gt;0,AVERAGE(E30:N30),"")</f>
        <v>176.25</v>
      </c>
      <c r="P30" s="8">
        <f t="shared" si="0"/>
        <v>32</v>
      </c>
      <c r="Q30" s="27">
        <f t="shared" si="1"/>
        <v>-6.75</v>
      </c>
    </row>
    <row r="31" spans="1:17" ht="15" customHeight="1" x14ac:dyDescent="0.2">
      <c r="A31" s="4" t="s">
        <v>765</v>
      </c>
      <c r="B31" s="4" t="s">
        <v>494</v>
      </c>
      <c r="C31" s="7">
        <v>2</v>
      </c>
      <c r="D31" s="28">
        <v>179.6</v>
      </c>
      <c r="E31" s="7">
        <v>181</v>
      </c>
      <c r="F31" s="7">
        <v>163</v>
      </c>
      <c r="G31" s="7">
        <v>177</v>
      </c>
      <c r="H31" s="7">
        <v>177</v>
      </c>
      <c r="I31" s="7">
        <v>180</v>
      </c>
      <c r="J31" s="7">
        <v>180</v>
      </c>
      <c r="K31" s="7">
        <v>171</v>
      </c>
      <c r="L31" s="7">
        <v>176</v>
      </c>
      <c r="M31" s="7">
        <v>176</v>
      </c>
      <c r="O31" s="26">
        <f>IF(SUM(E31:N31)&lt;&gt;0,AVERAGE(E31:N31),"")</f>
        <v>175.66666666666666</v>
      </c>
      <c r="P31" s="8">
        <f t="shared" si="0"/>
        <v>33</v>
      </c>
      <c r="Q31" s="27">
        <f t="shared" si="1"/>
        <v>-3.9333333333333371</v>
      </c>
    </row>
    <row r="32" spans="1:17" ht="15" customHeight="1" x14ac:dyDescent="0.2">
      <c r="A32" s="4" t="s">
        <v>774</v>
      </c>
      <c r="B32" s="4" t="s">
        <v>494</v>
      </c>
      <c r="C32" s="7">
        <v>2</v>
      </c>
      <c r="D32" s="28">
        <v>172.8</v>
      </c>
      <c r="E32" s="7">
        <v>178</v>
      </c>
      <c r="F32" s="7">
        <v>167</v>
      </c>
      <c r="H32" s="7">
        <v>169</v>
      </c>
      <c r="I32" s="7">
        <v>180</v>
      </c>
      <c r="K32" s="7">
        <v>173</v>
      </c>
      <c r="L32" s="7">
        <v>172</v>
      </c>
      <c r="M32" s="7">
        <v>172</v>
      </c>
      <c r="N32" s="7">
        <v>171</v>
      </c>
      <c r="O32" s="26">
        <f>IF(SUM(E32:N32)&lt;&gt;0,AVERAGE(E32:N32),"")</f>
        <v>172.75</v>
      </c>
      <c r="P32" s="8">
        <f t="shared" si="0"/>
        <v>35</v>
      </c>
      <c r="Q32" s="27">
        <f t="shared" si="1"/>
        <v>-5.0000000000011369E-2</v>
      </c>
    </row>
    <row r="33" spans="1:17" ht="15" customHeight="1" x14ac:dyDescent="0.2">
      <c r="A33" s="4" t="s">
        <v>772</v>
      </c>
      <c r="B33" s="4" t="s">
        <v>494</v>
      </c>
      <c r="C33" s="7">
        <v>2</v>
      </c>
      <c r="D33" s="28">
        <v>173</v>
      </c>
      <c r="E33" s="7">
        <v>173</v>
      </c>
      <c r="F33" s="7">
        <v>179</v>
      </c>
      <c r="G33" s="7">
        <v>167</v>
      </c>
      <c r="H33" s="7">
        <v>177</v>
      </c>
      <c r="I33" s="7">
        <v>170</v>
      </c>
      <c r="J33" s="7">
        <v>171</v>
      </c>
      <c r="K33" s="7">
        <v>167</v>
      </c>
      <c r="L33" s="7">
        <v>165</v>
      </c>
      <c r="M33" s="7">
        <v>167</v>
      </c>
      <c r="N33" s="7">
        <v>154</v>
      </c>
      <c r="O33" s="26">
        <f>IF(SUM(E33:N33)&lt;&gt;0,AVERAGE(E33:N33),"")</f>
        <v>169</v>
      </c>
      <c r="P33" s="8">
        <f t="shared" si="0"/>
        <v>37</v>
      </c>
      <c r="Q33" s="27">
        <f t="shared" si="1"/>
        <v>-4</v>
      </c>
    </row>
    <row r="34" spans="1:17" ht="15" customHeight="1" x14ac:dyDescent="0.2">
      <c r="A34" s="4" t="s">
        <v>719</v>
      </c>
      <c r="B34" s="4" t="s">
        <v>178</v>
      </c>
      <c r="C34" s="7">
        <v>1</v>
      </c>
      <c r="D34" s="28">
        <v>196.4</v>
      </c>
      <c r="E34" s="7">
        <v>194</v>
      </c>
      <c r="O34" s="26">
        <f>IF(SUM(E34:N34)&lt;&gt;0,AVERAGE(E34:N34),"")</f>
        <v>194</v>
      </c>
      <c r="P34" s="8">
        <f t="shared" si="0"/>
        <v>2</v>
      </c>
      <c r="Q34" s="27">
        <f t="shared" si="1"/>
        <v>-2.4000000000000057</v>
      </c>
    </row>
    <row r="35" spans="1:17" ht="15" customHeight="1" x14ac:dyDescent="0.2">
      <c r="A35" s="4" t="s">
        <v>746</v>
      </c>
      <c r="B35" s="4" t="s">
        <v>178</v>
      </c>
      <c r="C35" s="7">
        <v>2</v>
      </c>
      <c r="D35" s="28">
        <v>187.4</v>
      </c>
      <c r="E35" s="7">
        <v>185</v>
      </c>
      <c r="F35" s="7">
        <v>193</v>
      </c>
      <c r="G35" s="7">
        <v>185</v>
      </c>
      <c r="H35" s="7">
        <v>189</v>
      </c>
      <c r="I35" s="7">
        <v>195</v>
      </c>
      <c r="J35" s="7">
        <v>190</v>
      </c>
      <c r="K35" s="7">
        <v>185</v>
      </c>
      <c r="L35" s="7">
        <v>189</v>
      </c>
      <c r="M35" s="7">
        <v>186</v>
      </c>
      <c r="N35" s="7">
        <v>189</v>
      </c>
      <c r="O35" s="26">
        <f>IF(SUM(E35:N35)&lt;&gt;0,AVERAGE(E35:N35),"")</f>
        <v>188.6</v>
      </c>
      <c r="P35" s="8">
        <f t="shared" si="0"/>
        <v>14</v>
      </c>
      <c r="Q35" s="27">
        <f t="shared" si="1"/>
        <v>1.1999999999999886</v>
      </c>
    </row>
    <row r="36" spans="1:17" ht="15" customHeight="1" x14ac:dyDescent="0.2">
      <c r="A36" s="4" t="s">
        <v>769</v>
      </c>
      <c r="B36" s="4" t="s">
        <v>178</v>
      </c>
      <c r="C36" s="7">
        <v>2</v>
      </c>
      <c r="D36" s="28">
        <v>175.2</v>
      </c>
      <c r="E36" s="7">
        <v>185</v>
      </c>
      <c r="F36" s="7">
        <v>186</v>
      </c>
      <c r="G36" s="7">
        <v>184</v>
      </c>
      <c r="H36" s="7">
        <v>189</v>
      </c>
      <c r="I36" s="7">
        <v>187</v>
      </c>
      <c r="J36" s="7">
        <v>186</v>
      </c>
      <c r="K36" s="7">
        <v>185</v>
      </c>
      <c r="L36" s="7">
        <v>183</v>
      </c>
      <c r="M36" s="7">
        <v>189</v>
      </c>
      <c r="N36" s="7">
        <v>192</v>
      </c>
      <c r="O36" s="26">
        <f>IF(SUM(E36:N36)&lt;&gt;0,AVERAGE(E36:N36),"")</f>
        <v>186.6</v>
      </c>
      <c r="P36" s="8">
        <f t="shared" si="0"/>
        <v>19</v>
      </c>
      <c r="Q36" s="27">
        <f t="shared" si="1"/>
        <v>11.400000000000006</v>
      </c>
    </row>
    <row r="37" spans="1:17" ht="15" customHeight="1" x14ac:dyDescent="0.2">
      <c r="A37" s="4" t="s">
        <v>406</v>
      </c>
      <c r="B37" s="4" t="s">
        <v>178</v>
      </c>
      <c r="C37" s="7">
        <v>2</v>
      </c>
      <c r="D37" s="28">
        <v>186.4</v>
      </c>
      <c r="E37" s="7">
        <v>188</v>
      </c>
      <c r="F37" s="7">
        <v>184</v>
      </c>
      <c r="G37" s="7">
        <v>187</v>
      </c>
      <c r="H37" s="7">
        <v>177</v>
      </c>
      <c r="I37" s="7">
        <v>168</v>
      </c>
      <c r="J37" s="7">
        <v>173</v>
      </c>
      <c r="K37" s="7">
        <v>178</v>
      </c>
      <c r="L37" s="7">
        <v>181</v>
      </c>
      <c r="M37" s="7">
        <v>180</v>
      </c>
      <c r="N37" s="7">
        <v>177</v>
      </c>
      <c r="O37" s="26">
        <f>IF(SUM(E37:N37)&lt;&gt;0,AVERAGE(E37:N37),"")</f>
        <v>179.3</v>
      </c>
      <c r="P37" s="8">
        <f t="shared" si="0"/>
        <v>28</v>
      </c>
      <c r="Q37" s="27">
        <f t="shared" si="1"/>
        <v>-7.0999999999999943</v>
      </c>
    </row>
    <row r="38" spans="1:17" ht="15" customHeight="1" x14ac:dyDescent="0.2">
      <c r="A38" s="4" t="s">
        <v>744</v>
      </c>
      <c r="B38" s="4" t="s">
        <v>178</v>
      </c>
      <c r="C38" s="7">
        <v>1</v>
      </c>
      <c r="D38" s="28">
        <v>189</v>
      </c>
      <c r="E38" s="7">
        <v>188</v>
      </c>
      <c r="F38" s="7">
        <v>190</v>
      </c>
      <c r="G38" s="7">
        <v>191</v>
      </c>
      <c r="H38" s="7">
        <v>191</v>
      </c>
      <c r="I38" s="7">
        <v>180</v>
      </c>
      <c r="J38" s="7">
        <v>189</v>
      </c>
      <c r="K38" s="7">
        <v>189</v>
      </c>
      <c r="L38" s="7">
        <v>186</v>
      </c>
      <c r="M38" s="7">
        <v>97</v>
      </c>
      <c r="N38" s="7">
        <v>95</v>
      </c>
      <c r="O38" s="26">
        <f>IF(SUM(E38:N38)&lt;&gt;0,AVERAGE(E38:N38),"")</f>
        <v>169.6</v>
      </c>
      <c r="P38" s="8">
        <f t="shared" si="0"/>
        <v>36</v>
      </c>
      <c r="Q38" s="27">
        <f t="shared" si="1"/>
        <v>-19.400000000000006</v>
      </c>
    </row>
    <row r="39" spans="1:17" ht="15" customHeight="1" x14ac:dyDescent="0.2">
      <c r="A39" s="4" t="s">
        <v>470</v>
      </c>
      <c r="B39" s="4" t="s">
        <v>178</v>
      </c>
      <c r="C39" s="7">
        <v>1</v>
      </c>
      <c r="D39" s="28">
        <v>188</v>
      </c>
      <c r="E39" s="7">
        <v>194</v>
      </c>
      <c r="F39" s="7">
        <v>187</v>
      </c>
      <c r="G39" s="7">
        <v>194</v>
      </c>
      <c r="H39" s="7">
        <v>194</v>
      </c>
      <c r="J39" s="7">
        <v>96</v>
      </c>
      <c r="L39" s="7">
        <v>96</v>
      </c>
      <c r="M39" s="7">
        <v>96</v>
      </c>
      <c r="N39" s="7">
        <v>97</v>
      </c>
      <c r="O39" s="26">
        <f>IF(SUM(E39:N39)&lt;&gt;0,AVERAGE(E39:N39),"")</f>
        <v>144.25</v>
      </c>
      <c r="P39" s="8">
        <f t="shared" si="0"/>
        <v>39</v>
      </c>
      <c r="Q39" s="27">
        <f t="shared" si="1"/>
        <v>-43.75</v>
      </c>
    </row>
    <row r="40" spans="1:17" ht="15" customHeight="1" x14ac:dyDescent="0.2">
      <c r="A40" s="4" t="s">
        <v>680</v>
      </c>
      <c r="B40" s="4" t="s">
        <v>731</v>
      </c>
      <c r="C40" s="7">
        <v>2</v>
      </c>
      <c r="D40" s="28">
        <v>183.7</v>
      </c>
      <c r="O40" s="26" t="str">
        <f>IF(SUM(E40:N40)&lt;&gt;0,AVERAGE(E40:N40),"")</f>
        <v/>
      </c>
      <c r="P40" s="8" t="str">
        <f t="shared" si="0"/>
        <v/>
      </c>
      <c r="Q40" s="27" t="str">
        <f t="shared" si="1"/>
        <v/>
      </c>
    </row>
    <row r="41" spans="1:17" ht="15" customHeight="1" x14ac:dyDescent="0.2">
      <c r="A41" s="4" t="s">
        <v>730</v>
      </c>
      <c r="B41" s="4" t="s">
        <v>731</v>
      </c>
      <c r="C41" s="7">
        <v>2</v>
      </c>
      <c r="D41" s="28">
        <v>192.8</v>
      </c>
      <c r="E41" s="7">
        <v>189</v>
      </c>
      <c r="F41" s="7">
        <v>193</v>
      </c>
      <c r="G41" s="7">
        <v>195</v>
      </c>
      <c r="H41" s="7">
        <v>199</v>
      </c>
      <c r="I41" s="7">
        <v>194</v>
      </c>
      <c r="J41" s="7">
        <v>197</v>
      </c>
      <c r="K41" s="7">
        <v>187</v>
      </c>
      <c r="L41" s="7">
        <v>196</v>
      </c>
      <c r="M41" s="7">
        <v>191</v>
      </c>
      <c r="N41" s="7">
        <v>188</v>
      </c>
      <c r="O41" s="26">
        <f>IF(SUM(E41:N41)&lt;&gt;0,AVERAGE(E41:N41),"")</f>
        <v>192.9</v>
      </c>
      <c r="P41" s="8">
        <f t="shared" si="0"/>
        <v>8</v>
      </c>
      <c r="Q41" s="27">
        <f t="shared" si="1"/>
        <v>9.9999999999994316E-2</v>
      </c>
    </row>
    <row r="42" spans="1:17" ht="15" customHeight="1" x14ac:dyDescent="0.2">
      <c r="A42" s="4" t="s">
        <v>780</v>
      </c>
      <c r="B42" s="4" t="s">
        <v>731</v>
      </c>
      <c r="C42" s="7">
        <v>2</v>
      </c>
      <c r="D42" s="28">
        <v>167.3</v>
      </c>
      <c r="E42" s="7">
        <v>177</v>
      </c>
      <c r="F42" s="7">
        <v>178</v>
      </c>
      <c r="G42" s="7">
        <v>181</v>
      </c>
      <c r="H42" s="7">
        <v>176</v>
      </c>
      <c r="I42" s="7">
        <v>167</v>
      </c>
      <c r="J42" s="7">
        <v>164</v>
      </c>
      <c r="K42" s="7">
        <v>174</v>
      </c>
      <c r="L42" s="7">
        <v>174</v>
      </c>
      <c r="M42" s="7">
        <v>170</v>
      </c>
      <c r="N42" s="7">
        <v>185</v>
      </c>
      <c r="O42" s="26">
        <f>IF(SUM(E42:N42)&lt;&gt;0,AVERAGE(E42:N42),"")</f>
        <v>174.6</v>
      </c>
      <c r="P42" s="8">
        <f t="shared" si="0"/>
        <v>34</v>
      </c>
      <c r="Q42" s="27">
        <f t="shared" si="1"/>
        <v>7.2999999999999829</v>
      </c>
    </row>
    <row r="43" spans="1:17" ht="15" customHeight="1" x14ac:dyDescent="0.2">
      <c r="A43" s="4" t="s">
        <v>781</v>
      </c>
      <c r="B43" s="4" t="s">
        <v>731</v>
      </c>
      <c r="C43" s="7">
        <v>2</v>
      </c>
      <c r="D43" s="28"/>
      <c r="E43" s="7">
        <v>162</v>
      </c>
      <c r="F43" s="7">
        <v>136</v>
      </c>
      <c r="G43" s="7">
        <v>149</v>
      </c>
      <c r="H43" s="7">
        <v>147</v>
      </c>
      <c r="I43" s="7">
        <v>148</v>
      </c>
      <c r="J43" s="7">
        <v>151</v>
      </c>
      <c r="K43" s="7">
        <v>156</v>
      </c>
      <c r="L43" s="7">
        <v>156</v>
      </c>
      <c r="M43" s="7">
        <v>152</v>
      </c>
      <c r="N43" s="7">
        <v>153</v>
      </c>
      <c r="O43" s="26">
        <f>IF(SUM(E43:N43)&lt;&gt;0,AVERAGE(E43:N43),"")</f>
        <v>151</v>
      </c>
      <c r="P43" s="8">
        <f t="shared" si="0"/>
        <v>38</v>
      </c>
      <c r="Q43" s="27" t="str">
        <f t="shared" si="1"/>
        <v/>
      </c>
    </row>
  </sheetData>
  <sortState xmlns:xlrd2="http://schemas.microsoft.com/office/spreadsheetml/2017/richdata2" ref="A4:O43">
    <sortCondition ref="B7"/>
    <sortCondition descending="1" ref="O7"/>
    <sortCondition ref="C7"/>
  </sortState>
  <phoneticPr fontId="0" type="noConversion"/>
  <conditionalFormatting sqref="E4:I4">
    <cfRule type="cellIs" dxfId="87" priority="508" stopIfTrue="1" operator="equal">
      <formula>0</formula>
    </cfRule>
  </conditionalFormatting>
  <conditionalFormatting sqref="Q4:Q43">
    <cfRule type="cellIs" dxfId="86" priority="11" stopIfTrue="1" operator="lessThan">
      <formula>0</formula>
    </cfRule>
  </conditionalFormatting>
  <conditionalFormatting sqref="E5:I43">
    <cfRule type="cellIs" dxfId="85" priority="1" stopIfTrue="1" operator="equal">
      <formula>0</formula>
    </cfRule>
  </conditionalFormatting>
  <hyperlinks>
    <hyperlink ref="A2" location="'Index'!A2" tooltip="Go to the Index sheet" display="á" xr:uid="{E5FBD5FA-258D-40BB-AE8D-508E0FA2552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7"/>
  <sheetViews>
    <sheetView workbookViewId="0">
      <pane ySplit="3" topLeftCell="A145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825</v>
      </c>
      <c r="B4" s="4" t="s">
        <v>64</v>
      </c>
      <c r="C4" s="7">
        <v>9</v>
      </c>
      <c r="D4" s="28">
        <v>85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IF(COUNT($E4:$N4)&gt;0,RANK($O4,$O$4:$O$167),"")</f>
        <v/>
      </c>
      <c r="Q4" s="27" t="str">
        <f>IF(D4&gt;0,IF(O4&lt;&gt;"",O4-D4,""),"")</f>
        <v/>
      </c>
    </row>
    <row r="5" spans="1:18" ht="15" customHeight="1" x14ac:dyDescent="0.2">
      <c r="A5" s="4" t="s">
        <v>859</v>
      </c>
      <c r="B5" s="4" t="s">
        <v>64</v>
      </c>
      <c r="C5" s="7">
        <v>18</v>
      </c>
      <c r="D5" s="28">
        <v>75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68" si="0">IF(COUNT($E5:$N5)&gt;0,RANK($O5,$O$4:$O$167),"")</f>
        <v/>
      </c>
      <c r="Q5" s="27" t="str">
        <f t="shared" ref="Q5:Q68" si="1">IF(D5&gt;0,IF(O5&lt;&gt;"",O5-D5,""),"")</f>
        <v/>
      </c>
    </row>
    <row r="6" spans="1:18" ht="15" customHeight="1" x14ac:dyDescent="0.2">
      <c r="A6" s="4" t="s">
        <v>625</v>
      </c>
      <c r="B6" s="4" t="s">
        <v>64</v>
      </c>
      <c r="C6" s="7">
        <v>6</v>
      </c>
      <c r="D6" s="28">
        <v>88.9</v>
      </c>
      <c r="E6" s="13"/>
      <c r="F6" s="13">
        <v>83</v>
      </c>
      <c r="G6" s="13">
        <v>86</v>
      </c>
      <c r="H6" s="13">
        <v>87</v>
      </c>
      <c r="I6" s="13">
        <v>93</v>
      </c>
      <c r="J6" s="13"/>
      <c r="K6" s="13"/>
      <c r="L6" s="13"/>
      <c r="M6" s="13"/>
      <c r="N6" s="13"/>
      <c r="O6" s="26">
        <f>IF(SUM(E6:N6)&lt;&gt;0,AVERAGE(E6:N6),"")</f>
        <v>87.25</v>
      </c>
      <c r="P6" s="8">
        <f t="shared" si="0"/>
        <v>55</v>
      </c>
      <c r="Q6" s="27">
        <f t="shared" si="1"/>
        <v>-1.6500000000000057</v>
      </c>
    </row>
    <row r="7" spans="1:18" ht="15" customHeight="1" x14ac:dyDescent="0.2">
      <c r="A7" s="4" t="s">
        <v>815</v>
      </c>
      <c r="B7" s="4" t="s">
        <v>64</v>
      </c>
      <c r="C7" s="7">
        <v>8</v>
      </c>
      <c r="D7" s="28">
        <v>86.8</v>
      </c>
      <c r="E7" s="13">
        <v>88</v>
      </c>
      <c r="F7" s="13">
        <v>90</v>
      </c>
      <c r="G7" s="13">
        <v>91</v>
      </c>
      <c r="H7" s="13">
        <v>78</v>
      </c>
      <c r="I7" s="13">
        <v>81</v>
      </c>
      <c r="J7" s="13">
        <v>80</v>
      </c>
      <c r="K7" s="13">
        <v>89</v>
      </c>
      <c r="L7" s="13">
        <v>84</v>
      </c>
      <c r="M7" s="13">
        <v>84</v>
      </c>
      <c r="N7" s="13">
        <v>77</v>
      </c>
      <c r="O7" s="26">
        <f>IF(SUM(E7:N7)&lt;&gt;0,AVERAGE(E7:N7),"")</f>
        <v>84.2</v>
      </c>
      <c r="P7" s="8">
        <f t="shared" si="0"/>
        <v>82</v>
      </c>
      <c r="Q7" s="27">
        <f t="shared" si="1"/>
        <v>-2.5999999999999943</v>
      </c>
    </row>
    <row r="8" spans="1:18" ht="15" customHeight="1" x14ac:dyDescent="0.2">
      <c r="A8" s="4" t="s">
        <v>559</v>
      </c>
      <c r="B8" s="4" t="s">
        <v>64</v>
      </c>
      <c r="C8" s="7">
        <v>18</v>
      </c>
      <c r="D8" s="28">
        <v>75.3</v>
      </c>
      <c r="E8" s="13">
        <v>89</v>
      </c>
      <c r="F8" s="13">
        <v>86</v>
      </c>
      <c r="G8" s="13"/>
      <c r="H8" s="13">
        <v>85</v>
      </c>
      <c r="I8" s="13"/>
      <c r="J8" s="13">
        <v>81</v>
      </c>
      <c r="K8" s="13">
        <v>85</v>
      </c>
      <c r="L8" s="13">
        <v>82</v>
      </c>
      <c r="M8" s="13">
        <v>81</v>
      </c>
      <c r="N8" s="13">
        <v>80</v>
      </c>
      <c r="O8" s="26">
        <f>IF(SUM(E8:N8)&lt;&gt;0,AVERAGE(E8:N8),"")</f>
        <v>83.625</v>
      </c>
      <c r="P8" s="8">
        <f t="shared" si="0"/>
        <v>88</v>
      </c>
      <c r="Q8" s="27">
        <f t="shared" si="1"/>
        <v>8.3250000000000028</v>
      </c>
    </row>
    <row r="9" spans="1:18" ht="15" customHeight="1" x14ac:dyDescent="0.2">
      <c r="A9" s="4" t="s">
        <v>839</v>
      </c>
      <c r="B9" s="4" t="s">
        <v>64</v>
      </c>
      <c r="C9" s="7">
        <v>12</v>
      </c>
      <c r="D9" s="28">
        <v>83</v>
      </c>
      <c r="E9" s="13">
        <v>92</v>
      </c>
      <c r="F9" s="13">
        <v>81</v>
      </c>
      <c r="G9" s="13">
        <v>79</v>
      </c>
      <c r="H9" s="13">
        <v>78</v>
      </c>
      <c r="I9" s="13">
        <v>82</v>
      </c>
      <c r="J9" s="13">
        <v>81</v>
      </c>
      <c r="K9" s="13">
        <v>87</v>
      </c>
      <c r="L9" s="13">
        <v>80</v>
      </c>
      <c r="M9" s="13"/>
      <c r="N9" s="13">
        <v>83</v>
      </c>
      <c r="O9" s="26">
        <f>IF(SUM(E9:N9)&lt;&gt;0,AVERAGE(E9:N9),"")</f>
        <v>82.555555555555557</v>
      </c>
      <c r="P9" s="8">
        <f t="shared" si="0"/>
        <v>96</v>
      </c>
      <c r="Q9" s="27">
        <f t="shared" si="1"/>
        <v>-0.44444444444444287</v>
      </c>
    </row>
    <row r="10" spans="1:18" ht="15" customHeight="1" x14ac:dyDescent="0.2">
      <c r="A10" s="4" t="s">
        <v>655</v>
      </c>
      <c r="B10" s="4" t="s">
        <v>64</v>
      </c>
      <c r="C10" s="7">
        <v>6</v>
      </c>
      <c r="D10" s="28">
        <v>88.6</v>
      </c>
      <c r="E10" s="13">
        <v>80</v>
      </c>
      <c r="F10" s="13">
        <v>81</v>
      </c>
      <c r="G10" s="13">
        <v>72</v>
      </c>
      <c r="H10" s="13">
        <v>83</v>
      </c>
      <c r="I10" s="13">
        <v>76</v>
      </c>
      <c r="J10" s="13">
        <v>82</v>
      </c>
      <c r="K10" s="13">
        <v>54</v>
      </c>
      <c r="L10" s="13">
        <v>91</v>
      </c>
      <c r="M10" s="13">
        <v>88</v>
      </c>
      <c r="N10" s="13">
        <v>79</v>
      </c>
      <c r="O10" s="26">
        <f>IF(SUM(E10:N10)&lt;&gt;0,AVERAGE(E10:N10),"")</f>
        <v>78.599999999999994</v>
      </c>
      <c r="P10" s="8">
        <f t="shared" si="0"/>
        <v>119</v>
      </c>
      <c r="Q10" s="27">
        <f t="shared" si="1"/>
        <v>-10</v>
      </c>
    </row>
    <row r="11" spans="1:18" ht="15" customHeight="1" x14ac:dyDescent="0.2">
      <c r="A11" s="4" t="s">
        <v>545</v>
      </c>
      <c r="B11" s="4" t="s">
        <v>64</v>
      </c>
      <c r="C11" s="7">
        <v>15</v>
      </c>
      <c r="D11" s="28">
        <v>80</v>
      </c>
      <c r="E11" s="13">
        <v>76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76</v>
      </c>
      <c r="P11" s="8">
        <f t="shared" si="0"/>
        <v>128</v>
      </c>
      <c r="Q11" s="27">
        <f t="shared" si="1"/>
        <v>-4</v>
      </c>
    </row>
    <row r="12" spans="1:18" ht="15" customHeight="1" x14ac:dyDescent="0.2">
      <c r="A12" s="4" t="s">
        <v>610</v>
      </c>
      <c r="B12" s="4" t="s">
        <v>604</v>
      </c>
      <c r="C12" s="7">
        <v>9</v>
      </c>
      <c r="D12" s="28">
        <v>85.3</v>
      </c>
      <c r="E12" s="13">
        <v>82</v>
      </c>
      <c r="F12" s="13">
        <v>86</v>
      </c>
      <c r="G12" s="13">
        <v>82</v>
      </c>
      <c r="H12" s="13">
        <v>91</v>
      </c>
      <c r="I12" s="13">
        <v>85</v>
      </c>
      <c r="J12" s="13">
        <v>82</v>
      </c>
      <c r="K12" s="13"/>
      <c r="L12" s="13"/>
      <c r="M12" s="13"/>
      <c r="N12" s="13"/>
      <c r="O12" s="26">
        <f>IF(SUM(E12:N12)&lt;&gt;0,AVERAGE(E12:N12),"")</f>
        <v>84.666666666666671</v>
      </c>
      <c r="P12" s="8">
        <f t="shared" si="0"/>
        <v>77</v>
      </c>
      <c r="Q12" s="27">
        <f t="shared" si="1"/>
        <v>-0.63333333333332575</v>
      </c>
    </row>
    <row r="13" spans="1:18" ht="15" customHeight="1" x14ac:dyDescent="0.2">
      <c r="A13" s="4" t="s">
        <v>603</v>
      </c>
      <c r="B13" s="4" t="s">
        <v>604</v>
      </c>
      <c r="C13" s="7">
        <v>17</v>
      </c>
      <c r="D13" s="28">
        <v>75.7</v>
      </c>
      <c r="E13" s="13">
        <v>76</v>
      </c>
      <c r="F13" s="13">
        <v>81</v>
      </c>
      <c r="G13" s="13">
        <v>82</v>
      </c>
      <c r="H13" s="13">
        <v>82</v>
      </c>
      <c r="I13" s="13">
        <v>86</v>
      </c>
      <c r="J13" s="13">
        <v>68</v>
      </c>
      <c r="K13" s="13">
        <v>76</v>
      </c>
      <c r="L13" s="13">
        <v>78</v>
      </c>
      <c r="M13" s="13"/>
      <c r="N13" s="13"/>
      <c r="O13" s="26">
        <f>IF(SUM(E13:N13)&lt;&gt;0,AVERAGE(E13:N13),"")</f>
        <v>78.625</v>
      </c>
      <c r="P13" s="8">
        <f t="shared" si="0"/>
        <v>118</v>
      </c>
      <c r="Q13" s="27">
        <f t="shared" si="1"/>
        <v>2.9249999999999972</v>
      </c>
    </row>
    <row r="14" spans="1:18" ht="15" customHeight="1" x14ac:dyDescent="0.2">
      <c r="A14" s="4" t="s">
        <v>459</v>
      </c>
      <c r="B14" s="4" t="s">
        <v>113</v>
      </c>
      <c r="C14" s="7">
        <v>4</v>
      </c>
      <c r="D14" s="28">
        <v>91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850</v>
      </c>
      <c r="B15" s="4" t="s">
        <v>85</v>
      </c>
      <c r="C15" s="7">
        <v>15</v>
      </c>
      <c r="D15" s="28">
        <v>80.099999999999994</v>
      </c>
      <c r="E15" s="13">
        <v>82</v>
      </c>
      <c r="F15" s="13">
        <v>79</v>
      </c>
      <c r="G15" s="13">
        <v>78</v>
      </c>
      <c r="H15" s="13">
        <v>88</v>
      </c>
      <c r="I15" s="13">
        <v>82</v>
      </c>
      <c r="J15" s="13">
        <v>89</v>
      </c>
      <c r="K15" s="13">
        <v>88</v>
      </c>
      <c r="L15" s="13">
        <v>83</v>
      </c>
      <c r="M15" s="13">
        <v>89</v>
      </c>
      <c r="N15" s="13">
        <v>88</v>
      </c>
      <c r="O15" s="26">
        <f>IF(SUM(E15:N15)&lt;&gt;0,AVERAGE(E15:N15),"")</f>
        <v>84.6</v>
      </c>
      <c r="P15" s="8">
        <f t="shared" si="0"/>
        <v>78</v>
      </c>
      <c r="Q15" s="27">
        <f t="shared" si="1"/>
        <v>4.5</v>
      </c>
    </row>
    <row r="16" spans="1:18" ht="15" customHeight="1" x14ac:dyDescent="0.2">
      <c r="A16" s="4" t="s">
        <v>851</v>
      </c>
      <c r="B16" s="4" t="s">
        <v>85</v>
      </c>
      <c r="C16" s="7">
        <v>15</v>
      </c>
      <c r="D16" s="28">
        <v>79.7</v>
      </c>
      <c r="E16" s="13">
        <v>83</v>
      </c>
      <c r="F16" s="13">
        <v>75</v>
      </c>
      <c r="G16" s="13">
        <v>83</v>
      </c>
      <c r="H16" s="13">
        <v>72</v>
      </c>
      <c r="I16" s="13">
        <v>77</v>
      </c>
      <c r="J16" s="13">
        <v>87</v>
      </c>
      <c r="K16" s="13">
        <v>83</v>
      </c>
      <c r="L16" s="13">
        <v>76</v>
      </c>
      <c r="M16" s="13">
        <v>77</v>
      </c>
      <c r="N16" s="13">
        <v>82</v>
      </c>
      <c r="O16" s="26">
        <f>IF(SUM(E16:N16)&lt;&gt;0,AVERAGE(E16:N16),"")</f>
        <v>79.5</v>
      </c>
      <c r="P16" s="8">
        <f t="shared" si="0"/>
        <v>112</v>
      </c>
      <c r="Q16" s="27">
        <f t="shared" si="1"/>
        <v>-0.20000000000000284</v>
      </c>
    </row>
    <row r="17" spans="1:17" ht="15" customHeight="1" x14ac:dyDescent="0.2">
      <c r="A17" s="4" t="s">
        <v>637</v>
      </c>
      <c r="B17" s="4" t="s">
        <v>266</v>
      </c>
      <c r="C17" s="7">
        <v>13</v>
      </c>
      <c r="D17" s="28">
        <v>81.400000000000006</v>
      </c>
      <c r="E17" s="13">
        <v>80</v>
      </c>
      <c r="F17" s="13">
        <v>79</v>
      </c>
      <c r="G17" s="13">
        <v>78</v>
      </c>
      <c r="H17" s="13">
        <v>78</v>
      </c>
      <c r="I17" s="13">
        <v>76</v>
      </c>
      <c r="J17" s="13">
        <v>86</v>
      </c>
      <c r="K17" s="13">
        <v>77</v>
      </c>
      <c r="L17" s="13">
        <v>81</v>
      </c>
      <c r="M17" s="13">
        <v>68</v>
      </c>
      <c r="N17" s="13">
        <v>88</v>
      </c>
      <c r="O17" s="26">
        <f>IF(SUM(E17:N17)&lt;&gt;0,AVERAGE(E17:N17),"")</f>
        <v>79.099999999999994</v>
      </c>
      <c r="P17" s="8">
        <f t="shared" si="0"/>
        <v>115</v>
      </c>
      <c r="Q17" s="27">
        <f t="shared" si="1"/>
        <v>-2.3000000000000114</v>
      </c>
    </row>
    <row r="18" spans="1:17" ht="15" customHeight="1" x14ac:dyDescent="0.2">
      <c r="A18" s="4" t="s">
        <v>265</v>
      </c>
      <c r="B18" s="4" t="s">
        <v>266</v>
      </c>
      <c r="C18" s="7">
        <v>19</v>
      </c>
      <c r="D18" s="28">
        <v>66</v>
      </c>
      <c r="E18" s="13"/>
      <c r="F18" s="13">
        <v>76</v>
      </c>
      <c r="G18" s="13">
        <v>74</v>
      </c>
      <c r="H18" s="13"/>
      <c r="I18" s="13"/>
      <c r="J18" s="13"/>
      <c r="K18" s="13"/>
      <c r="L18" s="13"/>
      <c r="M18" s="13">
        <v>73</v>
      </c>
      <c r="N18" s="13"/>
      <c r="O18" s="26">
        <f>IF(SUM(E18:N18)&lt;&gt;0,AVERAGE(E18:N18),"")</f>
        <v>74.333333333333329</v>
      </c>
      <c r="P18" s="8">
        <f t="shared" si="0"/>
        <v>132</v>
      </c>
      <c r="Q18" s="27">
        <f t="shared" si="1"/>
        <v>8.3333333333333286</v>
      </c>
    </row>
    <row r="19" spans="1:17" ht="15" customHeight="1" x14ac:dyDescent="0.2">
      <c r="A19" s="4" t="s">
        <v>210</v>
      </c>
      <c r="B19" s="4" t="s">
        <v>207</v>
      </c>
      <c r="C19" s="7">
        <v>7</v>
      </c>
      <c r="D19" s="28">
        <v>88.4</v>
      </c>
      <c r="E19" s="13">
        <v>95</v>
      </c>
      <c r="F19" s="13">
        <v>93</v>
      </c>
      <c r="G19" s="13">
        <v>95</v>
      </c>
      <c r="H19" s="13">
        <v>92</v>
      </c>
      <c r="I19" s="13">
        <v>93</v>
      </c>
      <c r="J19" s="13">
        <v>95</v>
      </c>
      <c r="K19" s="13">
        <v>94</v>
      </c>
      <c r="L19" s="13">
        <v>87</v>
      </c>
      <c r="M19" s="13">
        <v>91</v>
      </c>
      <c r="N19" s="13">
        <v>94</v>
      </c>
      <c r="O19" s="26">
        <f>IF(SUM(E19:N19)&lt;&gt;0,AVERAGE(E19:N19),"")</f>
        <v>92.9</v>
      </c>
      <c r="P19" s="8">
        <f t="shared" si="0"/>
        <v>16</v>
      </c>
      <c r="Q19" s="27">
        <f t="shared" si="1"/>
        <v>4.5</v>
      </c>
    </row>
    <row r="20" spans="1:17" ht="15" customHeight="1" x14ac:dyDescent="0.2">
      <c r="A20" s="4" t="s">
        <v>206</v>
      </c>
      <c r="B20" s="4" t="s">
        <v>207</v>
      </c>
      <c r="C20" s="7">
        <v>6</v>
      </c>
      <c r="D20" s="28">
        <v>89.2</v>
      </c>
      <c r="E20" s="13">
        <v>83</v>
      </c>
      <c r="F20" s="13">
        <v>85</v>
      </c>
      <c r="G20" s="13">
        <v>87</v>
      </c>
      <c r="H20" s="13">
        <v>92</v>
      </c>
      <c r="I20" s="13">
        <v>91</v>
      </c>
      <c r="J20" s="13">
        <v>90</v>
      </c>
      <c r="K20" s="13">
        <v>90</v>
      </c>
      <c r="L20" s="13">
        <v>80</v>
      </c>
      <c r="M20" s="13">
        <v>82</v>
      </c>
      <c r="N20" s="13">
        <v>92</v>
      </c>
      <c r="O20" s="26">
        <f>IF(SUM(E20:N20)&lt;&gt;0,AVERAGE(E20:N20),"")</f>
        <v>87.2</v>
      </c>
      <c r="P20" s="8">
        <f t="shared" si="0"/>
        <v>56</v>
      </c>
      <c r="Q20" s="27">
        <f t="shared" si="1"/>
        <v>-2</v>
      </c>
    </row>
    <row r="21" spans="1:17" ht="15" customHeight="1" x14ac:dyDescent="0.2">
      <c r="A21" s="4" t="s">
        <v>568</v>
      </c>
      <c r="B21" s="4" t="s">
        <v>207</v>
      </c>
      <c r="C21" s="7">
        <v>15</v>
      </c>
      <c r="D21" s="28">
        <v>80</v>
      </c>
      <c r="E21" s="13">
        <v>81</v>
      </c>
      <c r="F21" s="13">
        <v>83</v>
      </c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82</v>
      </c>
      <c r="P21" s="8">
        <f t="shared" si="0"/>
        <v>101</v>
      </c>
      <c r="Q21" s="27">
        <f t="shared" si="1"/>
        <v>2</v>
      </c>
    </row>
    <row r="22" spans="1:17" ht="15" customHeight="1" x14ac:dyDescent="0.2">
      <c r="A22" s="4" t="s">
        <v>520</v>
      </c>
      <c r="B22" s="4" t="s">
        <v>207</v>
      </c>
      <c r="C22" s="7">
        <v>16</v>
      </c>
      <c r="D22" s="28">
        <v>78.400000000000006</v>
      </c>
      <c r="E22" s="13">
        <v>81</v>
      </c>
      <c r="F22" s="13">
        <v>84</v>
      </c>
      <c r="G22" s="13"/>
      <c r="H22" s="13">
        <v>80</v>
      </c>
      <c r="I22" s="13">
        <v>79</v>
      </c>
      <c r="J22" s="13">
        <v>75</v>
      </c>
      <c r="K22" s="13">
        <v>88</v>
      </c>
      <c r="L22" s="13">
        <v>72</v>
      </c>
      <c r="M22" s="13">
        <v>72</v>
      </c>
      <c r="N22" s="13">
        <v>84</v>
      </c>
      <c r="O22" s="26">
        <f>IF(SUM(E22:N22)&lt;&gt;0,AVERAGE(E22:N22),"")</f>
        <v>79.444444444444443</v>
      </c>
      <c r="P22" s="8">
        <f t="shared" si="0"/>
        <v>113</v>
      </c>
      <c r="Q22" s="27">
        <f t="shared" si="1"/>
        <v>1.0444444444444372</v>
      </c>
    </row>
    <row r="23" spans="1:17" ht="15" customHeight="1" x14ac:dyDescent="0.2">
      <c r="A23" s="4" t="s">
        <v>802</v>
      </c>
      <c r="B23" s="4" t="s">
        <v>281</v>
      </c>
      <c r="C23" s="7">
        <v>4</v>
      </c>
      <c r="D23" s="28">
        <v>90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316</v>
      </c>
      <c r="B24" s="4" t="s">
        <v>281</v>
      </c>
      <c r="C24" s="7">
        <v>10</v>
      </c>
      <c r="D24" s="28">
        <v>84.8</v>
      </c>
      <c r="E24" s="13">
        <v>93</v>
      </c>
      <c r="F24" s="13">
        <v>94</v>
      </c>
      <c r="G24" s="13">
        <v>91</v>
      </c>
      <c r="H24" s="13">
        <v>91</v>
      </c>
      <c r="I24" s="13">
        <v>92</v>
      </c>
      <c r="J24" s="13">
        <v>94</v>
      </c>
      <c r="K24" s="13">
        <v>90</v>
      </c>
      <c r="L24" s="13">
        <v>89</v>
      </c>
      <c r="M24" s="13">
        <v>88</v>
      </c>
      <c r="N24" s="13">
        <v>94</v>
      </c>
      <c r="O24" s="26">
        <f>IF(SUM(E24:N24)&lt;&gt;0,AVERAGE(E24:N24),"")</f>
        <v>91.6</v>
      </c>
      <c r="P24" s="8">
        <f t="shared" si="0"/>
        <v>21</v>
      </c>
      <c r="Q24" s="27">
        <f t="shared" si="1"/>
        <v>6.7999999999999972</v>
      </c>
    </row>
    <row r="25" spans="1:17" ht="15" customHeight="1" x14ac:dyDescent="0.2">
      <c r="A25" s="4" t="s">
        <v>814</v>
      </c>
      <c r="B25" s="4" t="s">
        <v>281</v>
      </c>
      <c r="C25" s="7">
        <v>8</v>
      </c>
      <c r="D25" s="28">
        <v>87</v>
      </c>
      <c r="E25" s="13">
        <v>83</v>
      </c>
      <c r="F25" s="13">
        <v>89</v>
      </c>
      <c r="G25" s="13">
        <v>89</v>
      </c>
      <c r="H25" s="13">
        <v>91</v>
      </c>
      <c r="I25" s="13">
        <v>84</v>
      </c>
      <c r="J25" s="13">
        <v>95</v>
      </c>
      <c r="K25" s="13">
        <v>89</v>
      </c>
      <c r="L25" s="13">
        <v>88</v>
      </c>
      <c r="M25" s="13">
        <v>87</v>
      </c>
      <c r="N25" s="13">
        <v>85</v>
      </c>
      <c r="O25" s="26">
        <f>IF(SUM(E25:N25)&lt;&gt;0,AVERAGE(E25:N25),"")</f>
        <v>88</v>
      </c>
      <c r="P25" s="8">
        <f t="shared" si="0"/>
        <v>44</v>
      </c>
      <c r="Q25" s="27">
        <f t="shared" si="1"/>
        <v>1</v>
      </c>
    </row>
    <row r="26" spans="1:17" ht="15" customHeight="1" x14ac:dyDescent="0.2">
      <c r="A26" s="4" t="s">
        <v>282</v>
      </c>
      <c r="B26" s="4" t="s">
        <v>281</v>
      </c>
      <c r="C26" s="7">
        <v>7</v>
      </c>
      <c r="D26" s="28">
        <v>87.1</v>
      </c>
      <c r="E26" s="13">
        <v>85</v>
      </c>
      <c r="F26" s="13">
        <v>89</v>
      </c>
      <c r="G26" s="13">
        <v>82</v>
      </c>
      <c r="H26" s="13">
        <v>91</v>
      </c>
      <c r="I26" s="13"/>
      <c r="J26" s="13"/>
      <c r="K26" s="13"/>
      <c r="L26" s="13"/>
      <c r="M26" s="13"/>
      <c r="N26" s="13"/>
      <c r="O26" s="26">
        <f>IF(SUM(E26:N26)&lt;&gt;0,AVERAGE(E26:N26),"")</f>
        <v>86.75</v>
      </c>
      <c r="P26" s="8">
        <f t="shared" si="0"/>
        <v>65</v>
      </c>
      <c r="Q26" s="27">
        <f t="shared" si="1"/>
        <v>-0.34999999999999432</v>
      </c>
    </row>
    <row r="27" spans="1:17" ht="15" customHeight="1" x14ac:dyDescent="0.2">
      <c r="A27" s="4" t="s">
        <v>311</v>
      </c>
      <c r="B27" s="4" t="s">
        <v>281</v>
      </c>
      <c r="C27" s="7">
        <v>5</v>
      </c>
      <c r="D27" s="28">
        <v>90</v>
      </c>
      <c r="E27" s="13">
        <v>74</v>
      </c>
      <c r="F27" s="13">
        <v>85</v>
      </c>
      <c r="G27" s="13">
        <v>86</v>
      </c>
      <c r="H27" s="13">
        <v>81</v>
      </c>
      <c r="I27" s="13"/>
      <c r="J27" s="13"/>
      <c r="K27" s="13">
        <v>86</v>
      </c>
      <c r="L27" s="13">
        <v>93</v>
      </c>
      <c r="M27" s="13">
        <v>88</v>
      </c>
      <c r="N27" s="13">
        <v>85</v>
      </c>
      <c r="O27" s="26">
        <f>IF(SUM(E27:N27)&lt;&gt;0,AVERAGE(E27:N27),"")</f>
        <v>84.75</v>
      </c>
      <c r="P27" s="8">
        <f t="shared" si="0"/>
        <v>76</v>
      </c>
      <c r="Q27" s="27">
        <f t="shared" si="1"/>
        <v>-5.25</v>
      </c>
    </row>
    <row r="28" spans="1:17" ht="15" customHeight="1" x14ac:dyDescent="0.2">
      <c r="A28" s="4" t="s">
        <v>380</v>
      </c>
      <c r="B28" s="4" t="s">
        <v>281</v>
      </c>
      <c r="C28" s="7">
        <v>5</v>
      </c>
      <c r="D28" s="28">
        <v>90</v>
      </c>
      <c r="E28" s="13">
        <v>91</v>
      </c>
      <c r="F28" s="13">
        <v>81</v>
      </c>
      <c r="G28" s="13">
        <v>83</v>
      </c>
      <c r="H28" s="13">
        <v>85</v>
      </c>
      <c r="I28" s="13">
        <v>84</v>
      </c>
      <c r="J28" s="13">
        <v>84</v>
      </c>
      <c r="K28" s="13">
        <v>83</v>
      </c>
      <c r="L28" s="13">
        <v>61</v>
      </c>
      <c r="M28" s="13">
        <v>75</v>
      </c>
      <c r="N28" s="13">
        <v>72</v>
      </c>
      <c r="O28" s="26">
        <f>IF(SUM(E28:N28)&lt;&gt;0,AVERAGE(E28:N28),"")</f>
        <v>79.900000000000006</v>
      </c>
      <c r="P28" s="8">
        <f t="shared" si="0"/>
        <v>109</v>
      </c>
      <c r="Q28" s="27">
        <f t="shared" si="1"/>
        <v>-10.099999999999994</v>
      </c>
    </row>
    <row r="29" spans="1:17" ht="15" customHeight="1" x14ac:dyDescent="0.2">
      <c r="A29" s="4" t="s">
        <v>305</v>
      </c>
      <c r="B29" s="4" t="s">
        <v>281</v>
      </c>
      <c r="C29" s="7">
        <v>5</v>
      </c>
      <c r="D29" s="28">
        <v>90</v>
      </c>
      <c r="E29" s="13">
        <v>63</v>
      </c>
      <c r="F29" s="13">
        <v>69</v>
      </c>
      <c r="G29" s="13">
        <v>66</v>
      </c>
      <c r="H29" s="13">
        <v>65</v>
      </c>
      <c r="I29" s="13">
        <v>43</v>
      </c>
      <c r="J29" s="13">
        <v>29</v>
      </c>
      <c r="K29" s="13">
        <v>63</v>
      </c>
      <c r="L29" s="13">
        <v>61</v>
      </c>
      <c r="M29" s="13"/>
      <c r="N29" s="13">
        <v>60</v>
      </c>
      <c r="O29" s="26">
        <f>IF(SUM(E29:N29)&lt;&gt;0,AVERAGE(E29:N29),"")</f>
        <v>57.666666666666664</v>
      </c>
      <c r="P29" s="8">
        <f t="shared" si="0"/>
        <v>150</v>
      </c>
      <c r="Q29" s="27">
        <f t="shared" si="1"/>
        <v>-32.333333333333336</v>
      </c>
    </row>
    <row r="30" spans="1:17" ht="15" customHeight="1" x14ac:dyDescent="0.2">
      <c r="A30" s="4" t="s">
        <v>325</v>
      </c>
      <c r="B30" s="4" t="s">
        <v>51</v>
      </c>
      <c r="C30" s="7">
        <v>8</v>
      </c>
      <c r="D30" s="28">
        <v>86.3</v>
      </c>
      <c r="E30" s="13">
        <v>94</v>
      </c>
      <c r="F30" s="13">
        <v>87</v>
      </c>
      <c r="G30" s="13">
        <v>88</v>
      </c>
      <c r="H30" s="13">
        <v>90</v>
      </c>
      <c r="I30" s="13">
        <v>90</v>
      </c>
      <c r="J30" s="13">
        <v>94</v>
      </c>
      <c r="K30" s="13">
        <v>90</v>
      </c>
      <c r="L30" s="13">
        <v>87</v>
      </c>
      <c r="M30" s="13">
        <v>95</v>
      </c>
      <c r="N30" s="13">
        <v>86</v>
      </c>
      <c r="O30" s="26">
        <f>IF(SUM(E30:N30)&lt;&gt;0,AVERAGE(E30:N30),"")</f>
        <v>90.1</v>
      </c>
      <c r="P30" s="8">
        <f t="shared" si="0"/>
        <v>30</v>
      </c>
      <c r="Q30" s="27">
        <f t="shared" si="1"/>
        <v>3.7999999999999972</v>
      </c>
    </row>
    <row r="31" spans="1:17" ht="15" customHeight="1" x14ac:dyDescent="0.2">
      <c r="A31" s="4" t="s">
        <v>866</v>
      </c>
      <c r="B31" s="4" t="s">
        <v>51</v>
      </c>
      <c r="C31" s="7">
        <v>19</v>
      </c>
      <c r="D31" s="28">
        <v>72</v>
      </c>
      <c r="E31" s="13">
        <v>81</v>
      </c>
      <c r="F31" s="13">
        <v>78</v>
      </c>
      <c r="G31" s="13">
        <v>90</v>
      </c>
      <c r="H31" s="13">
        <v>88</v>
      </c>
      <c r="I31" s="13">
        <v>88</v>
      </c>
      <c r="J31" s="13">
        <v>77</v>
      </c>
      <c r="K31" s="13">
        <v>79</v>
      </c>
      <c r="L31" s="13">
        <v>77</v>
      </c>
      <c r="M31" s="13">
        <v>77</v>
      </c>
      <c r="N31" s="13">
        <v>88</v>
      </c>
      <c r="O31" s="26">
        <f>IF(SUM(E31:N31)&lt;&gt;0,AVERAGE(E31:N31),"")</f>
        <v>82.3</v>
      </c>
      <c r="P31" s="8">
        <f t="shared" si="0"/>
        <v>98</v>
      </c>
      <c r="Q31" s="27">
        <f t="shared" si="1"/>
        <v>10.299999999999997</v>
      </c>
    </row>
    <row r="32" spans="1:17" ht="15" customHeight="1" x14ac:dyDescent="0.2">
      <c r="A32" s="4" t="s">
        <v>862</v>
      </c>
      <c r="B32" s="4" t="s">
        <v>51</v>
      </c>
      <c r="C32" s="7">
        <v>18</v>
      </c>
      <c r="D32" s="28">
        <v>74</v>
      </c>
      <c r="E32" s="13">
        <v>93</v>
      </c>
      <c r="F32" s="13">
        <v>86</v>
      </c>
      <c r="G32" s="13">
        <v>77</v>
      </c>
      <c r="H32" s="13">
        <v>83</v>
      </c>
      <c r="I32" s="13">
        <v>82</v>
      </c>
      <c r="J32" s="13">
        <v>84</v>
      </c>
      <c r="K32" s="13">
        <v>77</v>
      </c>
      <c r="L32" s="13">
        <v>75</v>
      </c>
      <c r="M32" s="13">
        <v>81</v>
      </c>
      <c r="N32" s="13">
        <v>77</v>
      </c>
      <c r="O32" s="26">
        <f>IF(SUM(E32:N32)&lt;&gt;0,AVERAGE(E32:N32),"")</f>
        <v>81.5</v>
      </c>
      <c r="P32" s="8">
        <f t="shared" si="0"/>
        <v>103</v>
      </c>
      <c r="Q32" s="27">
        <f t="shared" si="1"/>
        <v>7.5</v>
      </c>
    </row>
    <row r="33" spans="1:17" ht="15" customHeight="1" x14ac:dyDescent="0.2">
      <c r="A33" s="4" t="s">
        <v>572</v>
      </c>
      <c r="B33" s="4" t="s">
        <v>51</v>
      </c>
      <c r="C33" s="7">
        <v>15</v>
      </c>
      <c r="D33" s="28">
        <v>80</v>
      </c>
      <c r="E33" s="13">
        <v>81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81</v>
      </c>
      <c r="P33" s="8">
        <f t="shared" si="0"/>
        <v>104</v>
      </c>
      <c r="Q33" s="27">
        <f t="shared" si="1"/>
        <v>1</v>
      </c>
    </row>
    <row r="34" spans="1:17" ht="15" customHeight="1" x14ac:dyDescent="0.2">
      <c r="A34" s="4" t="s">
        <v>790</v>
      </c>
      <c r="B34" s="4" t="s">
        <v>294</v>
      </c>
      <c r="C34" s="7">
        <v>1</v>
      </c>
      <c r="D34" s="28">
        <v>95</v>
      </c>
      <c r="E34" s="13">
        <v>93</v>
      </c>
      <c r="F34" s="13">
        <v>93</v>
      </c>
      <c r="G34" s="13">
        <v>96</v>
      </c>
      <c r="H34" s="13">
        <v>93</v>
      </c>
      <c r="I34" s="13">
        <v>95</v>
      </c>
      <c r="J34" s="13">
        <v>96</v>
      </c>
      <c r="K34" s="13">
        <v>92</v>
      </c>
      <c r="L34" s="13">
        <v>93</v>
      </c>
      <c r="M34" s="13">
        <v>96</v>
      </c>
      <c r="N34" s="13">
        <v>96</v>
      </c>
      <c r="O34" s="26">
        <f>IF(SUM(E34:N34)&lt;&gt;0,AVERAGE(E34:N34),"")</f>
        <v>94.3</v>
      </c>
      <c r="P34" s="8">
        <f t="shared" si="0"/>
        <v>10</v>
      </c>
      <c r="Q34" s="27">
        <f t="shared" si="1"/>
        <v>-0.70000000000000284</v>
      </c>
    </row>
    <row r="35" spans="1:17" ht="15" customHeight="1" x14ac:dyDescent="0.2">
      <c r="A35" s="4" t="s">
        <v>794</v>
      </c>
      <c r="B35" s="4" t="s">
        <v>294</v>
      </c>
      <c r="C35" s="7">
        <v>2</v>
      </c>
      <c r="D35" s="28">
        <v>93.3</v>
      </c>
      <c r="E35" s="13">
        <v>91</v>
      </c>
      <c r="F35" s="13">
        <v>96</v>
      </c>
      <c r="G35" s="13">
        <v>95</v>
      </c>
      <c r="H35" s="13">
        <v>92</v>
      </c>
      <c r="I35" s="13">
        <v>96</v>
      </c>
      <c r="J35" s="13">
        <v>93</v>
      </c>
      <c r="K35" s="13">
        <v>98</v>
      </c>
      <c r="L35" s="13">
        <v>93</v>
      </c>
      <c r="M35" s="13">
        <v>91</v>
      </c>
      <c r="N35" s="13">
        <v>91</v>
      </c>
      <c r="O35" s="26">
        <f>IF(SUM(E35:N35)&lt;&gt;0,AVERAGE(E35:N35),"")</f>
        <v>93.6</v>
      </c>
      <c r="P35" s="8">
        <f t="shared" si="0"/>
        <v>14</v>
      </c>
      <c r="Q35" s="27">
        <f t="shared" si="1"/>
        <v>0.29999999999999716</v>
      </c>
    </row>
    <row r="36" spans="1:17" ht="15" customHeight="1" x14ac:dyDescent="0.2">
      <c r="A36" s="4" t="s">
        <v>613</v>
      </c>
      <c r="B36" s="4" t="s">
        <v>294</v>
      </c>
      <c r="C36" s="7">
        <v>3</v>
      </c>
      <c r="D36" s="28">
        <v>92</v>
      </c>
      <c r="E36" s="13">
        <v>88</v>
      </c>
      <c r="F36" s="13">
        <v>90</v>
      </c>
      <c r="G36" s="13">
        <v>92</v>
      </c>
      <c r="H36" s="13">
        <v>91</v>
      </c>
      <c r="I36" s="13">
        <v>90</v>
      </c>
      <c r="J36" s="13">
        <v>92</v>
      </c>
      <c r="K36" s="13">
        <v>91</v>
      </c>
      <c r="L36" s="13">
        <v>89</v>
      </c>
      <c r="M36" s="13">
        <v>92</v>
      </c>
      <c r="N36" s="13">
        <v>88</v>
      </c>
      <c r="O36" s="26">
        <f>IF(SUM(E36:N36)&lt;&gt;0,AVERAGE(E36:N36),"")</f>
        <v>90.3</v>
      </c>
      <c r="P36" s="8">
        <f t="shared" si="0"/>
        <v>28</v>
      </c>
      <c r="Q36" s="27">
        <f t="shared" si="1"/>
        <v>-1.7000000000000028</v>
      </c>
    </row>
    <row r="37" spans="1:17" ht="15" customHeight="1" x14ac:dyDescent="0.2">
      <c r="A37" s="4" t="s">
        <v>617</v>
      </c>
      <c r="B37" s="4" t="s">
        <v>294</v>
      </c>
      <c r="C37" s="7">
        <v>2</v>
      </c>
      <c r="D37" s="28">
        <v>93</v>
      </c>
      <c r="E37" s="13">
        <v>86</v>
      </c>
      <c r="F37" s="13">
        <v>86</v>
      </c>
      <c r="G37" s="13">
        <v>92</v>
      </c>
      <c r="H37" s="13">
        <v>91</v>
      </c>
      <c r="I37" s="13">
        <v>88</v>
      </c>
      <c r="J37" s="13">
        <v>83</v>
      </c>
      <c r="K37" s="13">
        <v>88</v>
      </c>
      <c r="L37" s="13">
        <v>90</v>
      </c>
      <c r="M37" s="13">
        <v>87</v>
      </c>
      <c r="N37" s="13">
        <v>87</v>
      </c>
      <c r="O37" s="26">
        <f>IF(SUM(E37:N37)&lt;&gt;0,AVERAGE(E37:N37),"")</f>
        <v>87.8</v>
      </c>
      <c r="P37" s="8">
        <f t="shared" si="0"/>
        <v>48</v>
      </c>
      <c r="Q37" s="27">
        <f t="shared" si="1"/>
        <v>-5.2000000000000028</v>
      </c>
    </row>
    <row r="38" spans="1:17" ht="15" customHeight="1" x14ac:dyDescent="0.2">
      <c r="A38" s="4" t="s">
        <v>632</v>
      </c>
      <c r="B38" s="4" t="s">
        <v>317</v>
      </c>
      <c r="C38" s="7">
        <v>10</v>
      </c>
      <c r="D38" s="28">
        <v>84.5</v>
      </c>
      <c r="E38" s="13">
        <v>87</v>
      </c>
      <c r="F38" s="13">
        <v>89</v>
      </c>
      <c r="G38" s="13">
        <v>84</v>
      </c>
      <c r="H38" s="13">
        <v>90</v>
      </c>
      <c r="I38" s="13">
        <v>91</v>
      </c>
      <c r="J38" s="13">
        <v>80</v>
      </c>
      <c r="K38" s="13">
        <v>84</v>
      </c>
      <c r="L38" s="13">
        <v>91</v>
      </c>
      <c r="M38" s="13">
        <v>85</v>
      </c>
      <c r="N38" s="13">
        <v>88</v>
      </c>
      <c r="O38" s="26">
        <f>IF(SUM(E38:N38)&lt;&gt;0,AVERAGE(E38:N38),"")</f>
        <v>86.9</v>
      </c>
      <c r="P38" s="8">
        <f t="shared" si="0"/>
        <v>61</v>
      </c>
      <c r="Q38" s="27">
        <f t="shared" si="1"/>
        <v>2.4000000000000057</v>
      </c>
    </row>
    <row r="39" spans="1:17" ht="15" customHeight="1" x14ac:dyDescent="0.2">
      <c r="A39" s="4" t="s">
        <v>788</v>
      </c>
      <c r="B39" s="4" t="s">
        <v>125</v>
      </c>
      <c r="C39" s="7">
        <v>1</v>
      </c>
      <c r="D39" s="28">
        <v>95.3</v>
      </c>
      <c r="E39" s="13">
        <v>100</v>
      </c>
      <c r="F39" s="13">
        <v>100</v>
      </c>
      <c r="G39" s="13">
        <v>100</v>
      </c>
      <c r="H39" s="13">
        <v>99</v>
      </c>
      <c r="I39" s="13">
        <v>99</v>
      </c>
      <c r="J39" s="13">
        <v>100</v>
      </c>
      <c r="K39" s="13">
        <v>100</v>
      </c>
      <c r="L39" s="13">
        <v>100</v>
      </c>
      <c r="M39" s="13">
        <v>99</v>
      </c>
      <c r="N39" s="13">
        <v>100</v>
      </c>
      <c r="O39" s="26">
        <f>IF(SUM(E39:N39)&lt;&gt;0,AVERAGE(E39:N39),"")</f>
        <v>99.7</v>
      </c>
      <c r="P39" s="8">
        <f t="shared" si="0"/>
        <v>2</v>
      </c>
      <c r="Q39" s="27">
        <f t="shared" si="1"/>
        <v>4.4000000000000057</v>
      </c>
    </row>
    <row r="40" spans="1:17" ht="15" customHeight="1" x14ac:dyDescent="0.2">
      <c r="A40" s="4" t="s">
        <v>828</v>
      </c>
      <c r="B40" s="4" t="s">
        <v>125</v>
      </c>
      <c r="C40" s="7">
        <v>10</v>
      </c>
      <c r="D40" s="28">
        <v>84.8</v>
      </c>
      <c r="E40" s="13">
        <v>90</v>
      </c>
      <c r="F40" s="13">
        <v>86</v>
      </c>
      <c r="G40" s="13">
        <v>78</v>
      </c>
      <c r="H40" s="13">
        <v>85</v>
      </c>
      <c r="I40" s="13">
        <v>79</v>
      </c>
      <c r="J40" s="13">
        <v>81</v>
      </c>
      <c r="K40" s="13">
        <v>83</v>
      </c>
      <c r="L40" s="13">
        <v>81</v>
      </c>
      <c r="M40" s="13">
        <v>85</v>
      </c>
      <c r="N40" s="13">
        <v>81</v>
      </c>
      <c r="O40" s="26">
        <f>IF(SUM(E40:N40)&lt;&gt;0,AVERAGE(E40:N40),"")</f>
        <v>82.9</v>
      </c>
      <c r="P40" s="8">
        <f t="shared" si="0"/>
        <v>93</v>
      </c>
      <c r="Q40" s="27">
        <f t="shared" si="1"/>
        <v>-1.8999999999999915</v>
      </c>
    </row>
    <row r="41" spans="1:17" ht="15" customHeight="1" x14ac:dyDescent="0.2">
      <c r="A41" s="4" t="s">
        <v>844</v>
      </c>
      <c r="B41" s="4" t="s">
        <v>338</v>
      </c>
      <c r="C41" s="7">
        <v>13</v>
      </c>
      <c r="D41" s="28">
        <v>81.7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614</v>
      </c>
      <c r="B42" s="4" t="s">
        <v>338</v>
      </c>
      <c r="C42" s="7">
        <v>3</v>
      </c>
      <c r="D42" s="28">
        <v>92.333333333333329</v>
      </c>
      <c r="E42" s="13">
        <v>90</v>
      </c>
      <c r="F42" s="13">
        <v>93</v>
      </c>
      <c r="G42" s="13">
        <v>93</v>
      </c>
      <c r="H42" s="13">
        <v>89</v>
      </c>
      <c r="I42" s="13">
        <v>87</v>
      </c>
      <c r="J42" s="13">
        <v>88</v>
      </c>
      <c r="K42" s="13">
        <v>87</v>
      </c>
      <c r="L42" s="13">
        <v>83</v>
      </c>
      <c r="M42" s="13">
        <v>90</v>
      </c>
      <c r="N42" s="13">
        <v>88</v>
      </c>
      <c r="O42" s="26">
        <f>IF(SUM(E42:N42)&lt;&gt;0,AVERAGE(E42:N42),"")</f>
        <v>88.8</v>
      </c>
      <c r="P42" s="8">
        <f t="shared" si="0"/>
        <v>40</v>
      </c>
      <c r="Q42" s="27">
        <f t="shared" si="1"/>
        <v>-3.5333333333333314</v>
      </c>
    </row>
    <row r="43" spans="1:17" ht="15" customHeight="1" x14ac:dyDescent="0.2">
      <c r="A43" s="4" t="s">
        <v>800</v>
      </c>
      <c r="B43" s="4" t="s">
        <v>338</v>
      </c>
      <c r="C43" s="7">
        <v>4</v>
      </c>
      <c r="D43" s="28">
        <v>90.5</v>
      </c>
      <c r="E43" s="13">
        <v>90</v>
      </c>
      <c r="F43" s="13">
        <v>89</v>
      </c>
      <c r="G43" s="13">
        <v>89</v>
      </c>
      <c r="H43" s="13">
        <v>92</v>
      </c>
      <c r="I43" s="13">
        <v>88</v>
      </c>
      <c r="J43" s="13">
        <v>91</v>
      </c>
      <c r="K43" s="13">
        <v>75</v>
      </c>
      <c r="L43" s="13">
        <v>88</v>
      </c>
      <c r="M43" s="13">
        <v>84</v>
      </c>
      <c r="N43" s="13">
        <v>93</v>
      </c>
      <c r="O43" s="26">
        <f>IF(SUM(E43:N43)&lt;&gt;0,AVERAGE(E43:N43),"")</f>
        <v>87.9</v>
      </c>
      <c r="P43" s="8">
        <f t="shared" si="0"/>
        <v>45</v>
      </c>
      <c r="Q43" s="27">
        <f t="shared" si="1"/>
        <v>-2.5999999999999943</v>
      </c>
    </row>
    <row r="44" spans="1:17" ht="15" customHeight="1" x14ac:dyDescent="0.2">
      <c r="A44" s="4" t="s">
        <v>597</v>
      </c>
      <c r="B44" s="4" t="s">
        <v>338</v>
      </c>
      <c r="C44" s="7">
        <v>19</v>
      </c>
      <c r="D44" s="28">
        <v>71</v>
      </c>
      <c r="E44" s="13">
        <v>69</v>
      </c>
      <c r="F44" s="13">
        <v>69</v>
      </c>
      <c r="G44" s="13">
        <v>67</v>
      </c>
      <c r="H44" s="13">
        <v>81</v>
      </c>
      <c r="I44" s="13">
        <v>68</v>
      </c>
      <c r="J44" s="13">
        <v>56</v>
      </c>
      <c r="K44" s="13">
        <v>42</v>
      </c>
      <c r="L44" s="13">
        <v>69</v>
      </c>
      <c r="M44" s="13">
        <v>55</v>
      </c>
      <c r="N44" s="13">
        <v>62</v>
      </c>
      <c r="O44" s="26">
        <f>IF(SUM(E44:N44)&lt;&gt;0,AVERAGE(E44:N44),"")</f>
        <v>63.8</v>
      </c>
      <c r="P44" s="8">
        <f t="shared" si="0"/>
        <v>146</v>
      </c>
      <c r="Q44" s="27">
        <f t="shared" si="1"/>
        <v>-7.2000000000000028</v>
      </c>
    </row>
    <row r="45" spans="1:17" ht="15" customHeight="1" x14ac:dyDescent="0.2">
      <c r="A45" s="4" t="s">
        <v>299</v>
      </c>
      <c r="B45" s="4" t="s">
        <v>422</v>
      </c>
      <c r="C45" s="7">
        <v>6</v>
      </c>
      <c r="D45" s="28">
        <v>88.5</v>
      </c>
      <c r="E45" s="13">
        <v>86</v>
      </c>
      <c r="F45" s="13">
        <v>91</v>
      </c>
      <c r="G45" s="13">
        <v>90</v>
      </c>
      <c r="H45" s="13">
        <v>90</v>
      </c>
      <c r="I45" s="13">
        <v>91</v>
      </c>
      <c r="J45" s="13">
        <v>88</v>
      </c>
      <c r="K45" s="13">
        <v>92</v>
      </c>
      <c r="L45" s="13">
        <v>90</v>
      </c>
      <c r="M45" s="13">
        <v>97</v>
      </c>
      <c r="N45" s="13">
        <v>90</v>
      </c>
      <c r="O45" s="26">
        <f>IF(SUM(E45:N45)&lt;&gt;0,AVERAGE(E45:N45),"")</f>
        <v>90.5</v>
      </c>
      <c r="P45" s="8">
        <f t="shared" si="0"/>
        <v>27</v>
      </c>
      <c r="Q45" s="27">
        <f t="shared" si="1"/>
        <v>2</v>
      </c>
    </row>
    <row r="46" spans="1:17" ht="15" customHeight="1" x14ac:dyDescent="0.2">
      <c r="A46" s="4" t="s">
        <v>864</v>
      </c>
      <c r="B46" s="4" t="s">
        <v>508</v>
      </c>
      <c r="C46" s="7">
        <v>18</v>
      </c>
      <c r="D46" s="28">
        <v>72.8</v>
      </c>
      <c r="E46" s="13">
        <v>81</v>
      </c>
      <c r="F46" s="13">
        <v>87</v>
      </c>
      <c r="G46" s="13">
        <v>79</v>
      </c>
      <c r="H46" s="13">
        <v>83</v>
      </c>
      <c r="I46" s="13">
        <v>80</v>
      </c>
      <c r="J46" s="13">
        <v>81</v>
      </c>
      <c r="K46" s="13">
        <v>84</v>
      </c>
      <c r="L46" s="13">
        <v>89</v>
      </c>
      <c r="M46" s="13">
        <v>84</v>
      </c>
      <c r="N46" s="13">
        <v>88</v>
      </c>
      <c r="O46" s="26">
        <f>IF(SUM(E46:N46)&lt;&gt;0,AVERAGE(E46:N46),"")</f>
        <v>83.6</v>
      </c>
      <c r="P46" s="8">
        <f t="shared" si="0"/>
        <v>89</v>
      </c>
      <c r="Q46" s="27">
        <f t="shared" si="1"/>
        <v>10.799999999999997</v>
      </c>
    </row>
    <row r="47" spans="1:17" ht="15" customHeight="1" x14ac:dyDescent="0.2">
      <c r="A47" s="4" t="s">
        <v>718</v>
      </c>
      <c r="B47" s="4" t="s">
        <v>508</v>
      </c>
      <c r="C47" s="7">
        <v>14</v>
      </c>
      <c r="D47" s="28">
        <v>80.8</v>
      </c>
      <c r="E47" s="13">
        <v>76</v>
      </c>
      <c r="F47" s="13">
        <v>70</v>
      </c>
      <c r="G47" s="13">
        <v>77</v>
      </c>
      <c r="H47" s="13">
        <v>83</v>
      </c>
      <c r="I47" s="13">
        <v>86</v>
      </c>
      <c r="J47" s="13">
        <v>81</v>
      </c>
      <c r="K47" s="13">
        <v>87</v>
      </c>
      <c r="L47" s="13">
        <v>77</v>
      </c>
      <c r="M47" s="13">
        <v>76</v>
      </c>
      <c r="N47" s="13">
        <v>89</v>
      </c>
      <c r="O47" s="26">
        <f>IF(SUM(E47:N47)&lt;&gt;0,AVERAGE(E47:N47),"")</f>
        <v>80.2</v>
      </c>
      <c r="P47" s="8">
        <f t="shared" si="0"/>
        <v>108</v>
      </c>
      <c r="Q47" s="27">
        <f t="shared" si="1"/>
        <v>-0.59999999999999432</v>
      </c>
    </row>
    <row r="48" spans="1:17" ht="15" customHeight="1" x14ac:dyDescent="0.2">
      <c r="A48" s="4" t="s">
        <v>856</v>
      </c>
      <c r="B48" s="4" t="s">
        <v>508</v>
      </c>
      <c r="C48" s="7">
        <v>17</v>
      </c>
      <c r="D48" s="28">
        <v>76.2</v>
      </c>
      <c r="E48" s="13">
        <v>73</v>
      </c>
      <c r="F48" s="13">
        <v>81</v>
      </c>
      <c r="G48" s="13">
        <v>76</v>
      </c>
      <c r="H48" s="13">
        <v>74</v>
      </c>
      <c r="I48" s="13">
        <v>76</v>
      </c>
      <c r="J48" s="13">
        <v>87</v>
      </c>
      <c r="K48" s="13">
        <v>82</v>
      </c>
      <c r="L48" s="13">
        <v>84</v>
      </c>
      <c r="M48" s="13">
        <v>75</v>
      </c>
      <c r="N48" s="13">
        <v>77</v>
      </c>
      <c r="O48" s="26">
        <f>IF(SUM(E48:N48)&lt;&gt;0,AVERAGE(E48:N48),"")</f>
        <v>78.5</v>
      </c>
      <c r="P48" s="8">
        <f t="shared" si="0"/>
        <v>120</v>
      </c>
      <c r="Q48" s="27">
        <f t="shared" si="1"/>
        <v>2.2999999999999972</v>
      </c>
    </row>
    <row r="49" spans="1:17" ht="15" customHeight="1" x14ac:dyDescent="0.2">
      <c r="A49" s="4" t="s">
        <v>820</v>
      </c>
      <c r="B49" s="4" t="s">
        <v>494</v>
      </c>
      <c r="C49" s="7">
        <v>9</v>
      </c>
      <c r="D49" s="28">
        <v>86.2</v>
      </c>
      <c r="E49" s="13">
        <v>95</v>
      </c>
      <c r="F49" s="13">
        <v>96</v>
      </c>
      <c r="G49" s="13">
        <v>96</v>
      </c>
      <c r="H49" s="13">
        <v>99</v>
      </c>
      <c r="I49" s="13">
        <v>97</v>
      </c>
      <c r="J49" s="13">
        <v>100</v>
      </c>
      <c r="K49" s="13">
        <v>100</v>
      </c>
      <c r="L49" s="13">
        <v>99</v>
      </c>
      <c r="M49" s="13">
        <v>96</v>
      </c>
      <c r="N49" s="13">
        <v>100</v>
      </c>
      <c r="O49" s="26">
        <f>IF(SUM(E49:N49)&lt;&gt;0,AVERAGE(E49:N49),"")</f>
        <v>97.8</v>
      </c>
      <c r="P49" s="8">
        <f t="shared" si="0"/>
        <v>4</v>
      </c>
      <c r="Q49" s="27">
        <f t="shared" si="1"/>
        <v>11.599999999999994</v>
      </c>
    </row>
    <row r="50" spans="1:17" ht="15" customHeight="1" x14ac:dyDescent="0.2">
      <c r="A50" s="4" t="s">
        <v>734</v>
      </c>
      <c r="B50" s="4" t="s">
        <v>494</v>
      </c>
      <c r="C50" s="7">
        <v>1</v>
      </c>
      <c r="D50" s="28">
        <v>97.6</v>
      </c>
      <c r="E50" s="13">
        <v>95</v>
      </c>
      <c r="F50" s="13">
        <v>94</v>
      </c>
      <c r="G50" s="13">
        <v>97</v>
      </c>
      <c r="H50" s="13">
        <v>96</v>
      </c>
      <c r="I50" s="13">
        <v>95</v>
      </c>
      <c r="J50" s="13">
        <v>96</v>
      </c>
      <c r="K50" s="13">
        <v>94</v>
      </c>
      <c r="L50" s="13">
        <v>96</v>
      </c>
      <c r="M50" s="13">
        <v>93</v>
      </c>
      <c r="N50" s="13">
        <v>91</v>
      </c>
      <c r="O50" s="26">
        <f>IF(SUM(E50:N50)&lt;&gt;0,AVERAGE(E50:N50),"")</f>
        <v>94.7</v>
      </c>
      <c r="P50" s="8">
        <f t="shared" si="0"/>
        <v>8</v>
      </c>
      <c r="Q50" s="27">
        <f t="shared" si="1"/>
        <v>-2.8999999999999915</v>
      </c>
    </row>
    <row r="51" spans="1:17" ht="15" customHeight="1" x14ac:dyDescent="0.2">
      <c r="A51" s="4" t="s">
        <v>836</v>
      </c>
      <c r="B51" s="4" t="s">
        <v>494</v>
      </c>
      <c r="C51" s="7">
        <v>11</v>
      </c>
      <c r="D51" s="28">
        <v>83.5</v>
      </c>
      <c r="E51" s="13">
        <v>88</v>
      </c>
      <c r="F51" s="13">
        <v>94</v>
      </c>
      <c r="G51" s="13">
        <v>90</v>
      </c>
      <c r="H51" s="13">
        <v>87</v>
      </c>
      <c r="I51" s="13">
        <v>87</v>
      </c>
      <c r="J51" s="13">
        <v>92</v>
      </c>
      <c r="K51" s="13">
        <v>93</v>
      </c>
      <c r="L51" s="13">
        <v>84</v>
      </c>
      <c r="M51" s="13">
        <v>90</v>
      </c>
      <c r="N51" s="13">
        <v>92</v>
      </c>
      <c r="O51" s="26">
        <f>IF(SUM(E51:N51)&lt;&gt;0,AVERAGE(E51:N51),"")</f>
        <v>89.7</v>
      </c>
      <c r="P51" s="8">
        <f t="shared" si="0"/>
        <v>33</v>
      </c>
      <c r="Q51" s="27">
        <f t="shared" si="1"/>
        <v>6.2000000000000028</v>
      </c>
    </row>
    <row r="52" spans="1:17" ht="15" customHeight="1" x14ac:dyDescent="0.2">
      <c r="A52" s="4" t="s">
        <v>821</v>
      </c>
      <c r="B52" s="4" t="s">
        <v>494</v>
      </c>
      <c r="C52" s="7">
        <v>9</v>
      </c>
      <c r="D52" s="28">
        <v>86</v>
      </c>
      <c r="E52" s="13">
        <v>83</v>
      </c>
      <c r="F52" s="13">
        <v>81</v>
      </c>
      <c r="G52" s="13">
        <v>82</v>
      </c>
      <c r="H52" s="13">
        <v>83</v>
      </c>
      <c r="I52" s="13">
        <v>82</v>
      </c>
      <c r="J52" s="13">
        <v>88</v>
      </c>
      <c r="K52" s="13">
        <v>79</v>
      </c>
      <c r="L52" s="13"/>
      <c r="M52" s="13">
        <v>84</v>
      </c>
      <c r="N52" s="13">
        <v>82</v>
      </c>
      <c r="O52" s="26">
        <f>IF(SUM(E52:N52)&lt;&gt;0,AVERAGE(E52:N52),"")</f>
        <v>82.666666666666671</v>
      </c>
      <c r="P52" s="8">
        <f t="shared" si="0"/>
        <v>95</v>
      </c>
      <c r="Q52" s="27">
        <f t="shared" si="1"/>
        <v>-3.3333333333333286</v>
      </c>
    </row>
    <row r="53" spans="1:17" ht="15" customHeight="1" x14ac:dyDescent="0.2">
      <c r="A53" s="4" t="s">
        <v>195</v>
      </c>
      <c r="B53" s="4" t="s">
        <v>123</v>
      </c>
      <c r="C53" s="7">
        <v>5</v>
      </c>
      <c r="D53" s="28">
        <v>90</v>
      </c>
      <c r="E53" s="13">
        <v>90</v>
      </c>
      <c r="F53" s="13">
        <v>91</v>
      </c>
      <c r="G53" s="13">
        <v>89</v>
      </c>
      <c r="H53" s="13">
        <v>91</v>
      </c>
      <c r="I53" s="13">
        <v>92</v>
      </c>
      <c r="J53" s="13">
        <v>93</v>
      </c>
      <c r="K53" s="13">
        <v>90</v>
      </c>
      <c r="L53" s="13">
        <v>81</v>
      </c>
      <c r="M53" s="13">
        <v>84</v>
      </c>
      <c r="N53" s="13">
        <v>89</v>
      </c>
      <c r="O53" s="26">
        <f>IF(SUM(E53:N53)&lt;&gt;0,AVERAGE(E53:N53),"")</f>
        <v>89</v>
      </c>
      <c r="P53" s="8">
        <f t="shared" si="0"/>
        <v>39</v>
      </c>
      <c r="Q53" s="27">
        <f t="shared" si="1"/>
        <v>-1</v>
      </c>
    </row>
    <row r="54" spans="1:17" ht="15" customHeight="1" x14ac:dyDescent="0.2">
      <c r="A54" s="4" t="s">
        <v>122</v>
      </c>
      <c r="B54" s="4" t="s">
        <v>123</v>
      </c>
      <c r="C54" s="7">
        <v>10</v>
      </c>
      <c r="D54" s="28">
        <v>85</v>
      </c>
      <c r="E54" s="13">
        <v>82</v>
      </c>
      <c r="F54" s="13">
        <v>90</v>
      </c>
      <c r="G54" s="13">
        <v>84</v>
      </c>
      <c r="H54" s="13">
        <v>82</v>
      </c>
      <c r="I54" s="13">
        <v>90</v>
      </c>
      <c r="J54" s="13">
        <v>86</v>
      </c>
      <c r="K54" s="13">
        <v>90</v>
      </c>
      <c r="L54" s="13">
        <v>83</v>
      </c>
      <c r="M54" s="13">
        <v>88</v>
      </c>
      <c r="N54" s="13">
        <v>84</v>
      </c>
      <c r="O54" s="26">
        <f>IF(SUM(E54:N54)&lt;&gt;0,AVERAGE(E54:N54),"")</f>
        <v>85.9</v>
      </c>
      <c r="P54" s="8">
        <f t="shared" si="0"/>
        <v>70</v>
      </c>
      <c r="Q54" s="27">
        <f t="shared" si="1"/>
        <v>0.90000000000000568</v>
      </c>
    </row>
    <row r="55" spans="1:17" ht="15" customHeight="1" x14ac:dyDescent="0.2">
      <c r="A55" s="4" t="s">
        <v>278</v>
      </c>
      <c r="B55" s="4" t="s">
        <v>123</v>
      </c>
      <c r="C55" s="7">
        <v>13</v>
      </c>
      <c r="D55" s="28">
        <v>81.5</v>
      </c>
      <c r="E55" s="13">
        <v>79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79</v>
      </c>
      <c r="P55" s="8">
        <f t="shared" si="0"/>
        <v>116</v>
      </c>
      <c r="Q55" s="27">
        <f t="shared" si="1"/>
        <v>-2.5</v>
      </c>
    </row>
    <row r="56" spans="1:17" ht="15" customHeight="1" x14ac:dyDescent="0.2">
      <c r="A56" s="4" t="s">
        <v>199</v>
      </c>
      <c r="B56" s="4" t="s">
        <v>123</v>
      </c>
      <c r="C56" s="7">
        <v>14</v>
      </c>
      <c r="D56" s="28">
        <v>80.5</v>
      </c>
      <c r="E56" s="13">
        <v>77</v>
      </c>
      <c r="F56" s="13">
        <v>80</v>
      </c>
      <c r="G56" s="13">
        <v>77</v>
      </c>
      <c r="H56" s="13">
        <v>83</v>
      </c>
      <c r="I56" s="13">
        <v>76</v>
      </c>
      <c r="J56" s="13">
        <v>75</v>
      </c>
      <c r="K56" s="13">
        <v>76</v>
      </c>
      <c r="L56" s="13">
        <v>79</v>
      </c>
      <c r="M56" s="13">
        <v>85</v>
      </c>
      <c r="N56" s="13">
        <v>82</v>
      </c>
      <c r="O56" s="26">
        <f>IF(SUM(E56:N56)&lt;&gt;0,AVERAGE(E56:N56),"")</f>
        <v>79</v>
      </c>
      <c r="P56" s="8">
        <f t="shared" si="0"/>
        <v>116</v>
      </c>
      <c r="Q56" s="27">
        <f t="shared" si="1"/>
        <v>-1.5</v>
      </c>
    </row>
    <row r="57" spans="1:17" ht="15" customHeight="1" x14ac:dyDescent="0.2">
      <c r="A57" s="4" t="s">
        <v>274</v>
      </c>
      <c r="B57" s="4" t="s">
        <v>123</v>
      </c>
      <c r="C57" s="7">
        <v>15</v>
      </c>
      <c r="D57" s="28">
        <v>79.5</v>
      </c>
      <c r="E57" s="13">
        <v>69</v>
      </c>
      <c r="F57" s="13">
        <v>66</v>
      </c>
      <c r="G57" s="13">
        <v>81</v>
      </c>
      <c r="H57" s="13">
        <v>73</v>
      </c>
      <c r="I57" s="13">
        <v>69</v>
      </c>
      <c r="J57" s="13">
        <v>80</v>
      </c>
      <c r="K57" s="13">
        <v>64</v>
      </c>
      <c r="L57" s="13">
        <v>67</v>
      </c>
      <c r="M57" s="13">
        <v>71</v>
      </c>
      <c r="N57" s="13">
        <v>68</v>
      </c>
      <c r="O57" s="26">
        <f>IF(SUM(E57:N57)&lt;&gt;0,AVERAGE(E57:N57),"")</f>
        <v>70.8</v>
      </c>
      <c r="P57" s="8">
        <f t="shared" si="0"/>
        <v>138</v>
      </c>
      <c r="Q57" s="27">
        <f t="shared" si="1"/>
        <v>-8.7000000000000028</v>
      </c>
    </row>
    <row r="58" spans="1:17" ht="15" customHeight="1" x14ac:dyDescent="0.2">
      <c r="A58" s="4" t="s">
        <v>848</v>
      </c>
      <c r="B58" s="4" t="s">
        <v>257</v>
      </c>
      <c r="C58" s="7">
        <v>14</v>
      </c>
      <c r="D58" s="28">
        <v>80.7</v>
      </c>
      <c r="E58" s="13">
        <v>85</v>
      </c>
      <c r="F58" s="13">
        <v>90</v>
      </c>
      <c r="G58" s="13">
        <v>89</v>
      </c>
      <c r="H58" s="13">
        <v>95</v>
      </c>
      <c r="I58" s="13">
        <v>91</v>
      </c>
      <c r="J58" s="13">
        <v>87</v>
      </c>
      <c r="K58" s="13">
        <v>92</v>
      </c>
      <c r="L58" s="13">
        <v>94</v>
      </c>
      <c r="M58" s="13">
        <v>83</v>
      </c>
      <c r="N58" s="13">
        <v>90</v>
      </c>
      <c r="O58" s="26">
        <f>IF(SUM(E58:N58)&lt;&gt;0,AVERAGE(E58:N58),"")</f>
        <v>89.6</v>
      </c>
      <c r="P58" s="8">
        <f t="shared" si="0"/>
        <v>35</v>
      </c>
      <c r="Q58" s="27">
        <f t="shared" si="1"/>
        <v>8.8999999999999915</v>
      </c>
    </row>
    <row r="59" spans="1:17" ht="15" customHeight="1" x14ac:dyDescent="0.2">
      <c r="A59" s="4" t="s">
        <v>642</v>
      </c>
      <c r="B59" s="4" t="s">
        <v>257</v>
      </c>
      <c r="C59" s="7">
        <v>7</v>
      </c>
      <c r="D59" s="28">
        <v>87.2</v>
      </c>
      <c r="E59" s="13">
        <v>84</v>
      </c>
      <c r="F59" s="13">
        <v>77</v>
      </c>
      <c r="G59" s="13">
        <v>86</v>
      </c>
      <c r="H59" s="13">
        <v>91</v>
      </c>
      <c r="I59" s="13">
        <v>83</v>
      </c>
      <c r="J59" s="13">
        <v>92</v>
      </c>
      <c r="K59" s="13">
        <v>92</v>
      </c>
      <c r="L59" s="13">
        <v>96</v>
      </c>
      <c r="M59" s="13">
        <v>98</v>
      </c>
      <c r="N59" s="13">
        <v>95</v>
      </c>
      <c r="O59" s="26">
        <f>IF(SUM(E59:N59)&lt;&gt;0,AVERAGE(E59:N59),"")</f>
        <v>89.4</v>
      </c>
      <c r="P59" s="8">
        <f t="shared" si="0"/>
        <v>36</v>
      </c>
      <c r="Q59" s="27">
        <f t="shared" si="1"/>
        <v>2.2000000000000028</v>
      </c>
    </row>
    <row r="60" spans="1:17" ht="15" customHeight="1" x14ac:dyDescent="0.2">
      <c r="A60" s="4" t="s">
        <v>385</v>
      </c>
      <c r="B60" s="4" t="s">
        <v>257</v>
      </c>
      <c r="C60" s="7">
        <v>3</v>
      </c>
      <c r="D60" s="28">
        <v>92</v>
      </c>
      <c r="E60" s="13">
        <v>82</v>
      </c>
      <c r="F60" s="13">
        <v>86</v>
      </c>
      <c r="G60" s="13">
        <v>86</v>
      </c>
      <c r="H60" s="13">
        <v>85</v>
      </c>
      <c r="I60" s="13">
        <v>90</v>
      </c>
      <c r="J60" s="13">
        <v>86</v>
      </c>
      <c r="K60" s="13">
        <v>88</v>
      </c>
      <c r="L60" s="13">
        <v>91</v>
      </c>
      <c r="M60" s="13">
        <v>90</v>
      </c>
      <c r="N60" s="13">
        <v>90</v>
      </c>
      <c r="O60" s="26">
        <f>IF(SUM(E60:N60)&lt;&gt;0,AVERAGE(E60:N60),"")</f>
        <v>87.4</v>
      </c>
      <c r="P60" s="8">
        <f t="shared" si="0"/>
        <v>53</v>
      </c>
      <c r="Q60" s="27">
        <f t="shared" si="1"/>
        <v>-4.5999999999999943</v>
      </c>
    </row>
    <row r="61" spans="1:17" ht="15" customHeight="1" x14ac:dyDescent="0.2">
      <c r="A61" s="4" t="s">
        <v>708</v>
      </c>
      <c r="B61" s="4" t="s">
        <v>257</v>
      </c>
      <c r="C61" s="7">
        <v>12</v>
      </c>
      <c r="D61" s="28">
        <v>83</v>
      </c>
      <c r="E61" s="13">
        <v>84</v>
      </c>
      <c r="F61" s="13">
        <v>84</v>
      </c>
      <c r="G61" s="13">
        <v>92</v>
      </c>
      <c r="H61" s="13">
        <v>90</v>
      </c>
      <c r="I61" s="13">
        <v>85</v>
      </c>
      <c r="J61" s="13">
        <v>86</v>
      </c>
      <c r="K61" s="13">
        <v>87</v>
      </c>
      <c r="L61" s="13">
        <v>88</v>
      </c>
      <c r="M61" s="13">
        <v>86</v>
      </c>
      <c r="N61" s="13">
        <v>89</v>
      </c>
      <c r="O61" s="26">
        <f>IF(SUM(E61:N61)&lt;&gt;0,AVERAGE(E61:N61),"")</f>
        <v>87.1</v>
      </c>
      <c r="P61" s="8">
        <f t="shared" si="0"/>
        <v>57</v>
      </c>
      <c r="Q61" s="27">
        <f t="shared" si="1"/>
        <v>4.0999999999999943</v>
      </c>
    </row>
    <row r="62" spans="1:17" ht="15" customHeight="1" x14ac:dyDescent="0.2">
      <c r="A62" s="4" t="s">
        <v>256</v>
      </c>
      <c r="B62" s="4" t="s">
        <v>257</v>
      </c>
      <c r="C62" s="7">
        <v>13</v>
      </c>
      <c r="D62" s="28">
        <v>82</v>
      </c>
      <c r="E62" s="13">
        <v>88</v>
      </c>
      <c r="F62" s="13">
        <v>92</v>
      </c>
      <c r="G62" s="13">
        <v>81</v>
      </c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87</v>
      </c>
      <c r="P62" s="8">
        <f t="shared" si="0"/>
        <v>59</v>
      </c>
      <c r="Q62" s="27">
        <f t="shared" si="1"/>
        <v>5</v>
      </c>
    </row>
    <row r="63" spans="1:17" ht="15" customHeight="1" x14ac:dyDescent="0.2">
      <c r="A63" s="4" t="s">
        <v>372</v>
      </c>
      <c r="B63" s="4" t="s">
        <v>257</v>
      </c>
      <c r="C63" s="7">
        <v>4</v>
      </c>
      <c r="D63" s="28">
        <v>90.1</v>
      </c>
      <c r="E63" s="13">
        <v>91</v>
      </c>
      <c r="F63" s="13">
        <v>86</v>
      </c>
      <c r="G63" s="13">
        <v>88</v>
      </c>
      <c r="H63" s="13">
        <v>95</v>
      </c>
      <c r="I63" s="13">
        <v>76</v>
      </c>
      <c r="J63" s="13">
        <v>84</v>
      </c>
      <c r="K63" s="13">
        <v>85</v>
      </c>
      <c r="L63" s="13">
        <v>87</v>
      </c>
      <c r="M63" s="13">
        <v>84</v>
      </c>
      <c r="N63" s="13">
        <v>87</v>
      </c>
      <c r="O63" s="26">
        <f>IF(SUM(E63:N63)&lt;&gt;0,AVERAGE(E63:N63),"")</f>
        <v>86.3</v>
      </c>
      <c r="P63" s="8">
        <f t="shared" si="0"/>
        <v>68</v>
      </c>
      <c r="Q63" s="27">
        <f t="shared" si="1"/>
        <v>-3.7999999999999972</v>
      </c>
    </row>
    <row r="64" spans="1:17" ht="15" customHeight="1" x14ac:dyDescent="0.2">
      <c r="A64" s="4" t="s">
        <v>639</v>
      </c>
      <c r="B64" s="4" t="s">
        <v>257</v>
      </c>
      <c r="C64" s="7">
        <v>12</v>
      </c>
      <c r="D64" s="28">
        <v>83</v>
      </c>
      <c r="E64" s="13">
        <v>89</v>
      </c>
      <c r="F64" s="13">
        <v>83</v>
      </c>
      <c r="G64" s="13">
        <v>78</v>
      </c>
      <c r="H64" s="13">
        <v>81</v>
      </c>
      <c r="I64" s="13">
        <v>76</v>
      </c>
      <c r="J64" s="13">
        <v>70</v>
      </c>
      <c r="K64" s="13">
        <v>56</v>
      </c>
      <c r="L64" s="13">
        <v>73</v>
      </c>
      <c r="M64" s="13">
        <v>75</v>
      </c>
      <c r="N64" s="13">
        <v>74</v>
      </c>
      <c r="O64" s="26">
        <f>IF(SUM(E64:N64)&lt;&gt;0,AVERAGE(E64:N64),"")</f>
        <v>75.5</v>
      </c>
      <c r="P64" s="8">
        <f t="shared" si="0"/>
        <v>131</v>
      </c>
      <c r="Q64" s="27">
        <f t="shared" si="1"/>
        <v>-7.5</v>
      </c>
    </row>
    <row r="65" spans="1:17" ht="15" customHeight="1" x14ac:dyDescent="0.2">
      <c r="A65" s="4" t="s">
        <v>643</v>
      </c>
      <c r="B65" s="4" t="s">
        <v>257</v>
      </c>
      <c r="C65" s="7">
        <v>12</v>
      </c>
      <c r="D65" s="28">
        <v>82.6</v>
      </c>
      <c r="E65" s="13">
        <v>60</v>
      </c>
      <c r="F65" s="13">
        <v>80</v>
      </c>
      <c r="G65" s="13">
        <v>72</v>
      </c>
      <c r="H65" s="13">
        <v>75</v>
      </c>
      <c r="I65" s="13">
        <v>79</v>
      </c>
      <c r="J65" s="13"/>
      <c r="K65" s="13">
        <v>62</v>
      </c>
      <c r="L65" s="13">
        <v>67</v>
      </c>
      <c r="M65" s="13">
        <v>79</v>
      </c>
      <c r="N65" s="13">
        <v>76</v>
      </c>
      <c r="O65" s="26">
        <f>IF(SUM(E65:N65)&lt;&gt;0,AVERAGE(E65:N65),"")</f>
        <v>72.222222222222229</v>
      </c>
      <c r="P65" s="8">
        <f t="shared" si="0"/>
        <v>136</v>
      </c>
      <c r="Q65" s="27">
        <f t="shared" si="1"/>
        <v>-10.377777777777766</v>
      </c>
    </row>
    <row r="66" spans="1:17" ht="15" customHeight="1" x14ac:dyDescent="0.2">
      <c r="A66" s="4" t="s">
        <v>304</v>
      </c>
      <c r="B66" s="4" t="s">
        <v>257</v>
      </c>
      <c r="C66" s="7">
        <v>19</v>
      </c>
      <c r="D66" s="28">
        <v>67.5</v>
      </c>
      <c r="E66" s="13">
        <v>69</v>
      </c>
      <c r="F66" s="13">
        <v>73</v>
      </c>
      <c r="G66" s="13">
        <v>64</v>
      </c>
      <c r="H66" s="13">
        <v>61</v>
      </c>
      <c r="I66" s="13">
        <v>49</v>
      </c>
      <c r="J66" s="13">
        <v>55</v>
      </c>
      <c r="K66" s="13">
        <v>67</v>
      </c>
      <c r="L66" s="13">
        <v>57</v>
      </c>
      <c r="M66" s="13">
        <v>61</v>
      </c>
      <c r="N66" s="13">
        <v>70</v>
      </c>
      <c r="O66" s="26">
        <f>IF(SUM(E66:N66)&lt;&gt;0,AVERAGE(E66:N66),"")</f>
        <v>62.6</v>
      </c>
      <c r="P66" s="8">
        <f t="shared" si="0"/>
        <v>149</v>
      </c>
      <c r="Q66" s="27">
        <f t="shared" si="1"/>
        <v>-4.8999999999999986</v>
      </c>
    </row>
    <row r="67" spans="1:17" ht="15" customHeight="1" x14ac:dyDescent="0.2">
      <c r="A67" s="4" t="s">
        <v>812</v>
      </c>
      <c r="B67" s="4" t="s">
        <v>455</v>
      </c>
      <c r="C67" s="7">
        <v>7</v>
      </c>
      <c r="D67" s="28">
        <v>87.5</v>
      </c>
      <c r="E67" s="13">
        <v>88</v>
      </c>
      <c r="F67" s="13">
        <v>89</v>
      </c>
      <c r="G67" s="13">
        <v>84</v>
      </c>
      <c r="H67" s="13">
        <v>87</v>
      </c>
      <c r="I67" s="13">
        <v>82</v>
      </c>
      <c r="J67" s="13">
        <v>94</v>
      </c>
      <c r="K67" s="13">
        <v>77</v>
      </c>
      <c r="L67" s="13">
        <v>86</v>
      </c>
      <c r="M67" s="13">
        <v>74</v>
      </c>
      <c r="N67" s="13">
        <v>85</v>
      </c>
      <c r="O67" s="26">
        <f>IF(SUM(E67:N67)&lt;&gt;0,AVERAGE(E67:N67),"")</f>
        <v>84.6</v>
      </c>
      <c r="P67" s="8">
        <f t="shared" si="0"/>
        <v>78</v>
      </c>
      <c r="Q67" s="27">
        <f t="shared" si="1"/>
        <v>-2.9000000000000057</v>
      </c>
    </row>
    <row r="68" spans="1:17" ht="15" customHeight="1" x14ac:dyDescent="0.2">
      <c r="A68" s="4" t="s">
        <v>829</v>
      </c>
      <c r="B68" s="4" t="s">
        <v>455</v>
      </c>
      <c r="C68" s="7">
        <v>10</v>
      </c>
      <c r="D68" s="28">
        <v>84.5</v>
      </c>
      <c r="E68" s="13">
        <v>84</v>
      </c>
      <c r="F68" s="13">
        <v>86</v>
      </c>
      <c r="G68" s="13">
        <v>89</v>
      </c>
      <c r="H68" s="13">
        <v>88</v>
      </c>
      <c r="I68" s="13">
        <v>84</v>
      </c>
      <c r="J68" s="13">
        <v>76</v>
      </c>
      <c r="K68" s="13">
        <v>87</v>
      </c>
      <c r="L68" s="13">
        <v>87</v>
      </c>
      <c r="M68" s="13">
        <v>75</v>
      </c>
      <c r="N68" s="13">
        <v>77</v>
      </c>
      <c r="O68" s="26">
        <f>IF(SUM(E68:N68)&lt;&gt;0,AVERAGE(E68:N68),"")</f>
        <v>83.3</v>
      </c>
      <c r="P68" s="8">
        <f t="shared" si="0"/>
        <v>91</v>
      </c>
      <c r="Q68" s="27">
        <f t="shared" si="1"/>
        <v>-1.2000000000000028</v>
      </c>
    </row>
    <row r="69" spans="1:17" ht="15" customHeight="1" x14ac:dyDescent="0.2">
      <c r="A69" s="4" t="s">
        <v>177</v>
      </c>
      <c r="B69" s="4" t="s">
        <v>178</v>
      </c>
      <c r="C69" s="7">
        <v>5</v>
      </c>
      <c r="D69" s="28">
        <v>90</v>
      </c>
      <c r="E69" s="13">
        <v>88</v>
      </c>
      <c r="F69" s="13">
        <v>89</v>
      </c>
      <c r="G69" s="13">
        <v>81</v>
      </c>
      <c r="H69" s="13">
        <v>92</v>
      </c>
      <c r="I69" s="13">
        <v>92</v>
      </c>
      <c r="J69" s="13">
        <v>94</v>
      </c>
      <c r="K69" s="13">
        <v>95</v>
      </c>
      <c r="L69" s="13">
        <v>95</v>
      </c>
      <c r="M69" s="13">
        <v>92</v>
      </c>
      <c r="N69" s="13">
        <v>88</v>
      </c>
      <c r="O69" s="26">
        <f>IF(SUM(E69:N69)&lt;&gt;0,AVERAGE(E69:N69),"")</f>
        <v>90.6</v>
      </c>
      <c r="P69" s="8">
        <f t="shared" ref="P69:P132" si="2">IF(COUNT($E69:$N69)&gt;0,RANK($O69,$O$4:$O$167),"")</f>
        <v>24</v>
      </c>
      <c r="Q69" s="27">
        <f t="shared" ref="Q69:Q132" si="3">IF(D69&gt;0,IF(O69&lt;&gt;"",O69-D69,""),"")</f>
        <v>0.59999999999999432</v>
      </c>
    </row>
    <row r="70" spans="1:17" ht="15" customHeight="1" x14ac:dyDescent="0.2">
      <c r="A70" s="4" t="s">
        <v>837</v>
      </c>
      <c r="B70" s="4" t="s">
        <v>178</v>
      </c>
      <c r="C70" s="7">
        <v>12</v>
      </c>
      <c r="D70" s="28">
        <v>83.5</v>
      </c>
      <c r="E70" s="13">
        <v>88</v>
      </c>
      <c r="F70" s="13">
        <v>85</v>
      </c>
      <c r="G70" s="13">
        <v>85</v>
      </c>
      <c r="H70" s="13">
        <v>81</v>
      </c>
      <c r="I70" s="13">
        <v>80</v>
      </c>
      <c r="J70" s="13">
        <v>79</v>
      </c>
      <c r="K70" s="13">
        <v>78</v>
      </c>
      <c r="L70" s="13">
        <v>77</v>
      </c>
      <c r="M70" s="13">
        <v>89</v>
      </c>
      <c r="N70" s="13">
        <v>81</v>
      </c>
      <c r="O70" s="26">
        <f>IF(SUM(E70:N70)&lt;&gt;0,AVERAGE(E70:N70),"")</f>
        <v>82.3</v>
      </c>
      <c r="P70" s="8">
        <f t="shared" si="2"/>
        <v>98</v>
      </c>
      <c r="Q70" s="27">
        <f t="shared" si="3"/>
        <v>-1.2000000000000028</v>
      </c>
    </row>
    <row r="71" spans="1:17" ht="15" customHeight="1" x14ac:dyDescent="0.2">
      <c r="A71" s="4" t="s">
        <v>838</v>
      </c>
      <c r="B71" s="4" t="s">
        <v>178</v>
      </c>
      <c r="C71" s="7">
        <v>12</v>
      </c>
      <c r="D71" s="28">
        <v>83.2</v>
      </c>
      <c r="E71" s="13">
        <v>81</v>
      </c>
      <c r="F71" s="13">
        <v>87</v>
      </c>
      <c r="G71" s="13">
        <v>83</v>
      </c>
      <c r="H71" s="13">
        <v>80</v>
      </c>
      <c r="I71" s="13">
        <v>73</v>
      </c>
      <c r="J71" s="13">
        <v>74</v>
      </c>
      <c r="K71" s="13">
        <v>75</v>
      </c>
      <c r="L71" s="13">
        <v>77</v>
      </c>
      <c r="M71" s="13">
        <v>82</v>
      </c>
      <c r="N71" s="13">
        <v>86</v>
      </c>
      <c r="O71" s="26">
        <f>IF(SUM(E71:N71)&lt;&gt;0,AVERAGE(E71:N71),"")</f>
        <v>79.8</v>
      </c>
      <c r="P71" s="8">
        <f t="shared" si="2"/>
        <v>110</v>
      </c>
      <c r="Q71" s="27">
        <f t="shared" si="3"/>
        <v>-3.4000000000000057</v>
      </c>
    </row>
    <row r="72" spans="1:17" ht="15" customHeight="1" x14ac:dyDescent="0.2">
      <c r="A72" s="4" t="s">
        <v>858</v>
      </c>
      <c r="B72" s="4" t="s">
        <v>178</v>
      </c>
      <c r="C72" s="7">
        <v>17</v>
      </c>
      <c r="D72" s="28">
        <v>75.38</v>
      </c>
      <c r="E72" s="13">
        <v>82</v>
      </c>
      <c r="F72" s="13">
        <v>70</v>
      </c>
      <c r="G72" s="13">
        <v>78</v>
      </c>
      <c r="H72" s="13">
        <v>84</v>
      </c>
      <c r="I72" s="13">
        <v>75</v>
      </c>
      <c r="J72" s="13">
        <v>76</v>
      </c>
      <c r="K72" s="13">
        <v>80</v>
      </c>
      <c r="L72" s="13">
        <v>66</v>
      </c>
      <c r="M72" s="13">
        <v>77</v>
      </c>
      <c r="N72" s="13">
        <v>72</v>
      </c>
      <c r="O72" s="26">
        <f>IF(SUM(E72:N72)&lt;&gt;0,AVERAGE(E72:N72),"")</f>
        <v>76</v>
      </c>
      <c r="P72" s="8">
        <f t="shared" si="2"/>
        <v>128</v>
      </c>
      <c r="Q72" s="27">
        <f t="shared" si="3"/>
        <v>0.62000000000000455</v>
      </c>
    </row>
    <row r="73" spans="1:17" ht="15" customHeight="1" x14ac:dyDescent="0.2">
      <c r="A73" s="4" t="s">
        <v>406</v>
      </c>
      <c r="B73" s="4" t="s">
        <v>178</v>
      </c>
      <c r="C73" s="7">
        <v>14</v>
      </c>
      <c r="D73" s="28">
        <v>80.599999999999994</v>
      </c>
      <c r="E73" s="13">
        <v>73</v>
      </c>
      <c r="F73" s="13">
        <v>68</v>
      </c>
      <c r="G73" s="13">
        <v>69</v>
      </c>
      <c r="H73" s="13">
        <v>86</v>
      </c>
      <c r="I73" s="13">
        <v>77</v>
      </c>
      <c r="J73" s="13">
        <v>76</v>
      </c>
      <c r="K73" s="13">
        <v>75</v>
      </c>
      <c r="L73" s="13">
        <v>76</v>
      </c>
      <c r="M73" s="13">
        <v>77</v>
      </c>
      <c r="N73" s="13">
        <v>65</v>
      </c>
      <c r="O73" s="26">
        <f>IF(SUM(E73:N73)&lt;&gt;0,AVERAGE(E73:N73),"")</f>
        <v>74.2</v>
      </c>
      <c r="P73" s="8">
        <f t="shared" si="2"/>
        <v>133</v>
      </c>
      <c r="Q73" s="27">
        <f t="shared" si="3"/>
        <v>-6.3999999999999915</v>
      </c>
    </row>
    <row r="74" spans="1:17" ht="15" customHeight="1" x14ac:dyDescent="0.2">
      <c r="A74" s="4" t="s">
        <v>792</v>
      </c>
      <c r="B74" s="4" t="s">
        <v>92</v>
      </c>
      <c r="C74" s="7">
        <v>2</v>
      </c>
      <c r="D74" s="28">
        <v>94.7</v>
      </c>
      <c r="E74" s="13">
        <v>92</v>
      </c>
      <c r="F74" s="13">
        <v>95</v>
      </c>
      <c r="G74" s="13">
        <v>94</v>
      </c>
      <c r="H74" s="13">
        <v>96</v>
      </c>
      <c r="I74" s="13">
        <v>96</v>
      </c>
      <c r="J74" s="13">
        <v>97</v>
      </c>
      <c r="K74" s="13">
        <v>95</v>
      </c>
      <c r="L74" s="13">
        <v>94</v>
      </c>
      <c r="M74" s="13">
        <v>91</v>
      </c>
      <c r="N74" s="13">
        <v>94</v>
      </c>
      <c r="O74" s="26">
        <f>IF(SUM(E74:N74)&lt;&gt;0,AVERAGE(E74:N74),"")</f>
        <v>94.4</v>
      </c>
      <c r="P74" s="8">
        <f t="shared" si="2"/>
        <v>9</v>
      </c>
      <c r="Q74" s="27">
        <f t="shared" si="3"/>
        <v>-0.29999999999999716</v>
      </c>
    </row>
    <row r="75" spans="1:17" ht="15" customHeight="1" x14ac:dyDescent="0.2">
      <c r="A75" s="4" t="s">
        <v>791</v>
      </c>
      <c r="B75" s="4" t="s">
        <v>92</v>
      </c>
      <c r="C75" s="7">
        <v>2</v>
      </c>
      <c r="D75" s="28">
        <v>94.8</v>
      </c>
      <c r="E75" s="13">
        <v>93</v>
      </c>
      <c r="F75" s="13">
        <v>94</v>
      </c>
      <c r="G75" s="13">
        <v>92</v>
      </c>
      <c r="H75" s="13">
        <v>93</v>
      </c>
      <c r="I75" s="13">
        <v>97</v>
      </c>
      <c r="J75" s="13">
        <v>92</v>
      </c>
      <c r="K75" s="13">
        <v>92</v>
      </c>
      <c r="L75" s="13">
        <v>95</v>
      </c>
      <c r="M75" s="13">
        <v>95</v>
      </c>
      <c r="N75" s="13">
        <v>98</v>
      </c>
      <c r="O75" s="26">
        <f>IF(SUM(E75:N75)&lt;&gt;0,AVERAGE(E75:N75),"")</f>
        <v>94.1</v>
      </c>
      <c r="P75" s="8">
        <f t="shared" si="2"/>
        <v>13</v>
      </c>
      <c r="Q75" s="27">
        <f t="shared" si="3"/>
        <v>-0.70000000000000284</v>
      </c>
    </row>
    <row r="76" spans="1:17" ht="15" customHeight="1" x14ac:dyDescent="0.2">
      <c r="A76" s="4" t="s">
        <v>932</v>
      </c>
      <c r="B76" s="4" t="s">
        <v>92</v>
      </c>
      <c r="C76" s="7">
        <v>6</v>
      </c>
      <c r="D76" s="28">
        <v>89.2</v>
      </c>
      <c r="E76" s="13">
        <v>89</v>
      </c>
      <c r="F76" s="13">
        <v>88</v>
      </c>
      <c r="G76" s="13">
        <v>90</v>
      </c>
      <c r="H76" s="13">
        <v>92</v>
      </c>
      <c r="I76" s="13">
        <v>94</v>
      </c>
      <c r="J76" s="13">
        <v>92</v>
      </c>
      <c r="K76" s="13">
        <v>96</v>
      </c>
      <c r="L76" s="13">
        <v>92</v>
      </c>
      <c r="M76" s="13">
        <v>92</v>
      </c>
      <c r="N76" s="13">
        <v>90</v>
      </c>
      <c r="O76" s="26">
        <f>IF(SUM(E76:N76)&lt;&gt;0,AVERAGE(E76:N76),"")</f>
        <v>91.5</v>
      </c>
      <c r="P76" s="8">
        <f t="shared" si="2"/>
        <v>22</v>
      </c>
      <c r="Q76" s="27">
        <f t="shared" si="3"/>
        <v>2.2999999999999972</v>
      </c>
    </row>
    <row r="77" spans="1:17" ht="15" customHeight="1" x14ac:dyDescent="0.2">
      <c r="A77" s="4" t="s">
        <v>823</v>
      </c>
      <c r="B77" s="4" t="s">
        <v>92</v>
      </c>
      <c r="C77" s="7">
        <v>9</v>
      </c>
      <c r="D77" s="28">
        <v>85.7</v>
      </c>
      <c r="E77" s="13">
        <v>77</v>
      </c>
      <c r="F77" s="13">
        <v>78</v>
      </c>
      <c r="G77" s="13">
        <v>81</v>
      </c>
      <c r="H77" s="13">
        <v>80</v>
      </c>
      <c r="I77" s="13">
        <v>88</v>
      </c>
      <c r="J77" s="13">
        <v>81</v>
      </c>
      <c r="K77" s="13">
        <v>82</v>
      </c>
      <c r="L77" s="13">
        <v>87</v>
      </c>
      <c r="M77" s="13">
        <v>83</v>
      </c>
      <c r="N77" s="13">
        <v>83</v>
      </c>
      <c r="O77" s="26">
        <f>IF(SUM(E77:N77)&lt;&gt;0,AVERAGE(E77:N77),"")</f>
        <v>82</v>
      </c>
      <c r="P77" s="8">
        <f t="shared" si="2"/>
        <v>101</v>
      </c>
      <c r="Q77" s="27">
        <f t="shared" si="3"/>
        <v>-3.7000000000000028</v>
      </c>
    </row>
    <row r="78" spans="1:17" ht="15" customHeight="1" x14ac:dyDescent="0.2">
      <c r="A78" s="4" t="s">
        <v>867</v>
      </c>
      <c r="B78" s="4" t="s">
        <v>92</v>
      </c>
      <c r="C78" s="7">
        <v>19</v>
      </c>
      <c r="D78" s="28">
        <v>68</v>
      </c>
      <c r="E78" s="13">
        <v>68</v>
      </c>
      <c r="F78" s="13">
        <v>62</v>
      </c>
      <c r="G78" s="13"/>
      <c r="H78" s="13">
        <v>82</v>
      </c>
      <c r="I78" s="13">
        <v>71</v>
      </c>
      <c r="J78" s="13">
        <v>70</v>
      </c>
      <c r="K78" s="13">
        <v>67</v>
      </c>
      <c r="L78" s="13">
        <v>67</v>
      </c>
      <c r="M78" s="13">
        <v>63</v>
      </c>
      <c r="N78" s="13">
        <v>72</v>
      </c>
      <c r="O78" s="26">
        <f>IF(SUM(E78:N78)&lt;&gt;0,AVERAGE(E78:N78),"")</f>
        <v>69.111111111111114</v>
      </c>
      <c r="P78" s="8">
        <f t="shared" si="2"/>
        <v>141</v>
      </c>
      <c r="Q78" s="27">
        <f t="shared" si="3"/>
        <v>1.1111111111111143</v>
      </c>
    </row>
    <row r="79" spans="1:17" ht="15" customHeight="1" x14ac:dyDescent="0.2">
      <c r="A79" s="4" t="s">
        <v>288</v>
      </c>
      <c r="B79" s="4" t="s">
        <v>162</v>
      </c>
      <c r="C79" s="7">
        <v>3</v>
      </c>
      <c r="D79" s="28">
        <v>91.6</v>
      </c>
      <c r="E79" s="13">
        <v>91</v>
      </c>
      <c r="F79" s="13">
        <v>88</v>
      </c>
      <c r="G79" s="13">
        <v>95</v>
      </c>
      <c r="H79" s="13">
        <v>94</v>
      </c>
      <c r="I79" s="13">
        <v>96</v>
      </c>
      <c r="J79" s="13">
        <v>93</v>
      </c>
      <c r="K79" s="13">
        <v>94</v>
      </c>
      <c r="L79" s="13">
        <v>93</v>
      </c>
      <c r="M79" s="13">
        <v>95</v>
      </c>
      <c r="N79" s="13">
        <v>95</v>
      </c>
      <c r="O79" s="26">
        <f>IF(SUM(E79:N79)&lt;&gt;0,AVERAGE(E79:N79),"")</f>
        <v>93.4</v>
      </c>
      <c r="P79" s="8">
        <f t="shared" si="2"/>
        <v>15</v>
      </c>
      <c r="Q79" s="27">
        <f t="shared" si="3"/>
        <v>1.8000000000000114</v>
      </c>
    </row>
    <row r="80" spans="1:17" ht="15" customHeight="1" x14ac:dyDescent="0.2">
      <c r="A80" s="4" t="s">
        <v>793</v>
      </c>
      <c r="B80" s="4" t="s">
        <v>162</v>
      </c>
      <c r="C80" s="7">
        <v>2</v>
      </c>
      <c r="D80" s="28">
        <v>93.4</v>
      </c>
      <c r="E80" s="13">
        <v>92</v>
      </c>
      <c r="F80" s="13">
        <v>89</v>
      </c>
      <c r="G80" s="13">
        <v>97</v>
      </c>
      <c r="H80" s="13">
        <v>90</v>
      </c>
      <c r="I80" s="13">
        <v>96</v>
      </c>
      <c r="J80" s="13">
        <v>89</v>
      </c>
      <c r="K80" s="13">
        <v>96</v>
      </c>
      <c r="L80" s="13">
        <v>92</v>
      </c>
      <c r="M80" s="13">
        <v>91</v>
      </c>
      <c r="N80" s="13">
        <v>90</v>
      </c>
      <c r="O80" s="26">
        <f>IF(SUM(E80:N80)&lt;&gt;0,AVERAGE(E80:N80),"")</f>
        <v>92.2</v>
      </c>
      <c r="P80" s="8">
        <f t="shared" si="2"/>
        <v>19</v>
      </c>
      <c r="Q80" s="27">
        <f t="shared" si="3"/>
        <v>-1.2000000000000028</v>
      </c>
    </row>
    <row r="81" spans="1:17" ht="15" customHeight="1" x14ac:dyDescent="0.2">
      <c r="A81" s="4" t="s">
        <v>176</v>
      </c>
      <c r="B81" s="4" t="s">
        <v>162</v>
      </c>
      <c r="C81" s="7">
        <v>6</v>
      </c>
      <c r="D81" s="28">
        <v>89.3</v>
      </c>
      <c r="E81" s="13">
        <v>90</v>
      </c>
      <c r="F81" s="13">
        <v>90</v>
      </c>
      <c r="G81" s="13">
        <v>92</v>
      </c>
      <c r="H81" s="13">
        <v>92</v>
      </c>
      <c r="I81" s="13">
        <v>91</v>
      </c>
      <c r="J81" s="13">
        <v>87</v>
      </c>
      <c r="K81" s="13">
        <v>93</v>
      </c>
      <c r="L81" s="13">
        <v>92</v>
      </c>
      <c r="M81" s="13">
        <v>90</v>
      </c>
      <c r="N81" s="13">
        <v>86</v>
      </c>
      <c r="O81" s="26">
        <f>IF(SUM(E81:N81)&lt;&gt;0,AVERAGE(E81:N81),"")</f>
        <v>90.3</v>
      </c>
      <c r="P81" s="8">
        <f t="shared" si="2"/>
        <v>28</v>
      </c>
      <c r="Q81" s="27">
        <f t="shared" si="3"/>
        <v>1</v>
      </c>
    </row>
    <row r="82" spans="1:17" ht="15" customHeight="1" x14ac:dyDescent="0.2">
      <c r="A82" s="4" t="s">
        <v>759</v>
      </c>
      <c r="B82" s="4" t="s">
        <v>162</v>
      </c>
      <c r="C82" s="7">
        <v>9</v>
      </c>
      <c r="D82" s="28">
        <v>86.2</v>
      </c>
      <c r="E82" s="13">
        <v>92</v>
      </c>
      <c r="F82" s="13">
        <v>88</v>
      </c>
      <c r="G82" s="13">
        <v>88</v>
      </c>
      <c r="H82" s="13">
        <v>88</v>
      </c>
      <c r="I82" s="13">
        <v>83</v>
      </c>
      <c r="J82" s="13">
        <v>88</v>
      </c>
      <c r="K82" s="13">
        <v>92</v>
      </c>
      <c r="L82" s="13">
        <v>91</v>
      </c>
      <c r="M82" s="13">
        <v>91</v>
      </c>
      <c r="N82" s="13">
        <v>91</v>
      </c>
      <c r="O82" s="26">
        <f>IF(SUM(E82:N82)&lt;&gt;0,AVERAGE(E82:N82),"")</f>
        <v>89.2</v>
      </c>
      <c r="P82" s="8">
        <f t="shared" si="2"/>
        <v>38</v>
      </c>
      <c r="Q82" s="27">
        <f t="shared" si="3"/>
        <v>3</v>
      </c>
    </row>
    <row r="83" spans="1:17" ht="15" customHeight="1" x14ac:dyDescent="0.2">
      <c r="A83" s="4" t="s">
        <v>799</v>
      </c>
      <c r="B83" s="4" t="s">
        <v>162</v>
      </c>
      <c r="C83" s="7">
        <v>4</v>
      </c>
      <c r="D83" s="28">
        <v>91</v>
      </c>
      <c r="E83" s="13">
        <v>93</v>
      </c>
      <c r="F83" s="13">
        <v>93</v>
      </c>
      <c r="G83" s="13">
        <v>90</v>
      </c>
      <c r="H83" s="13">
        <v>91</v>
      </c>
      <c r="I83" s="13">
        <v>90</v>
      </c>
      <c r="J83" s="13">
        <v>84</v>
      </c>
      <c r="K83" s="13">
        <v>84</v>
      </c>
      <c r="L83" s="13">
        <v>87</v>
      </c>
      <c r="M83" s="13">
        <v>86</v>
      </c>
      <c r="N83" s="13">
        <v>89</v>
      </c>
      <c r="O83" s="26">
        <f>IF(SUM(E83:N83)&lt;&gt;0,AVERAGE(E83:N83),"")</f>
        <v>88.7</v>
      </c>
      <c r="P83" s="8">
        <f t="shared" si="2"/>
        <v>41</v>
      </c>
      <c r="Q83" s="27">
        <f t="shared" si="3"/>
        <v>-2.2999999999999972</v>
      </c>
    </row>
    <row r="84" spans="1:17" ht="15" customHeight="1" x14ac:dyDescent="0.2">
      <c r="A84" s="4" t="s">
        <v>809</v>
      </c>
      <c r="B84" s="4" t="s">
        <v>162</v>
      </c>
      <c r="C84" s="7">
        <v>6</v>
      </c>
      <c r="D84" s="28">
        <v>88.5</v>
      </c>
      <c r="E84" s="13">
        <v>92</v>
      </c>
      <c r="F84" s="13">
        <v>89</v>
      </c>
      <c r="G84" s="13">
        <v>88</v>
      </c>
      <c r="H84" s="13">
        <v>77</v>
      </c>
      <c r="I84" s="13">
        <v>90</v>
      </c>
      <c r="J84" s="13">
        <v>93</v>
      </c>
      <c r="K84" s="13">
        <v>84</v>
      </c>
      <c r="L84" s="13">
        <v>91</v>
      </c>
      <c r="M84" s="13">
        <v>83</v>
      </c>
      <c r="N84" s="13">
        <v>86</v>
      </c>
      <c r="O84" s="26">
        <f>IF(SUM(E84:N84)&lt;&gt;0,AVERAGE(E84:N84),"")</f>
        <v>87.3</v>
      </c>
      <c r="P84" s="8">
        <f t="shared" si="2"/>
        <v>54</v>
      </c>
      <c r="Q84" s="27">
        <f t="shared" si="3"/>
        <v>-1.2000000000000028</v>
      </c>
    </row>
    <row r="85" spans="1:17" ht="15" customHeight="1" x14ac:dyDescent="0.2">
      <c r="A85" s="4" t="s">
        <v>276</v>
      </c>
      <c r="B85" s="4" t="s">
        <v>162</v>
      </c>
      <c r="C85" s="7">
        <v>7</v>
      </c>
      <c r="D85" s="28">
        <v>87.4</v>
      </c>
      <c r="E85" s="13">
        <v>83</v>
      </c>
      <c r="F85" s="13">
        <v>92</v>
      </c>
      <c r="G85" s="13">
        <v>86</v>
      </c>
      <c r="H85" s="13">
        <v>88</v>
      </c>
      <c r="I85" s="13">
        <v>88</v>
      </c>
      <c r="J85" s="13">
        <v>87</v>
      </c>
      <c r="K85" s="13">
        <v>88</v>
      </c>
      <c r="L85" s="13">
        <v>85</v>
      </c>
      <c r="M85" s="13">
        <v>84</v>
      </c>
      <c r="N85" s="13">
        <v>90</v>
      </c>
      <c r="O85" s="26">
        <f>IF(SUM(E85:N85)&lt;&gt;0,AVERAGE(E85:N85),"")</f>
        <v>87.1</v>
      </c>
      <c r="P85" s="8">
        <f t="shared" si="2"/>
        <v>57</v>
      </c>
      <c r="Q85" s="27">
        <f t="shared" si="3"/>
        <v>-0.30000000000001137</v>
      </c>
    </row>
    <row r="86" spans="1:17" ht="15" customHeight="1" x14ac:dyDescent="0.2">
      <c r="A86" s="4" t="s">
        <v>323</v>
      </c>
      <c r="B86" s="4" t="s">
        <v>162</v>
      </c>
      <c r="C86" s="7">
        <v>11</v>
      </c>
      <c r="D86" s="28">
        <v>83.8</v>
      </c>
      <c r="E86" s="13">
        <v>89</v>
      </c>
      <c r="F86" s="13">
        <v>81</v>
      </c>
      <c r="G86" s="13">
        <v>81</v>
      </c>
      <c r="H86" s="13">
        <v>85</v>
      </c>
      <c r="I86" s="13">
        <v>83</v>
      </c>
      <c r="J86" s="13">
        <v>80</v>
      </c>
      <c r="K86" s="13">
        <v>87</v>
      </c>
      <c r="L86" s="13">
        <v>86</v>
      </c>
      <c r="M86" s="13">
        <v>89</v>
      </c>
      <c r="N86" s="13">
        <v>88</v>
      </c>
      <c r="O86" s="26">
        <f>IF(SUM(E86:N86)&lt;&gt;0,AVERAGE(E86:N86),"")</f>
        <v>84.9</v>
      </c>
      <c r="P86" s="8">
        <f t="shared" si="2"/>
        <v>74</v>
      </c>
      <c r="Q86" s="27">
        <f t="shared" si="3"/>
        <v>1.1000000000000085</v>
      </c>
    </row>
    <row r="87" spans="1:17" ht="15" customHeight="1" x14ac:dyDescent="0.2">
      <c r="A87" s="4" t="s">
        <v>854</v>
      </c>
      <c r="B87" s="4" t="s">
        <v>162</v>
      </c>
      <c r="C87" s="7">
        <v>16</v>
      </c>
      <c r="D87" s="28">
        <v>78</v>
      </c>
      <c r="E87" s="13">
        <v>89</v>
      </c>
      <c r="F87" s="13">
        <v>81</v>
      </c>
      <c r="G87" s="13">
        <v>77</v>
      </c>
      <c r="H87" s="13">
        <v>84</v>
      </c>
      <c r="I87" s="13">
        <v>86</v>
      </c>
      <c r="J87" s="13">
        <v>74</v>
      </c>
      <c r="K87" s="13">
        <v>87</v>
      </c>
      <c r="L87" s="13">
        <v>85</v>
      </c>
      <c r="M87" s="13">
        <v>88</v>
      </c>
      <c r="N87" s="13">
        <v>87</v>
      </c>
      <c r="O87" s="26">
        <f>IF(SUM(E87:N87)&lt;&gt;0,AVERAGE(E87:N87),"")</f>
        <v>83.8</v>
      </c>
      <c r="P87" s="8">
        <f t="shared" si="2"/>
        <v>85</v>
      </c>
      <c r="Q87" s="27">
        <f t="shared" si="3"/>
        <v>5.7999999999999972</v>
      </c>
    </row>
    <row r="88" spans="1:17" ht="15" customHeight="1" x14ac:dyDescent="0.2">
      <c r="A88" s="4" t="s">
        <v>540</v>
      </c>
      <c r="B88" s="4" t="s">
        <v>162</v>
      </c>
      <c r="C88" s="7">
        <v>3</v>
      </c>
      <c r="D88" s="28">
        <v>91.2</v>
      </c>
      <c r="E88" s="13">
        <v>71</v>
      </c>
      <c r="F88" s="13">
        <v>79</v>
      </c>
      <c r="G88" s="13">
        <v>82</v>
      </c>
      <c r="H88" s="13">
        <v>86</v>
      </c>
      <c r="I88" s="13">
        <v>81</v>
      </c>
      <c r="J88" s="13">
        <v>82</v>
      </c>
      <c r="K88" s="13"/>
      <c r="L88" s="13">
        <v>81</v>
      </c>
      <c r="M88" s="13"/>
      <c r="N88" s="13">
        <v>75</v>
      </c>
      <c r="O88" s="26">
        <f>IF(SUM(E88:N88)&lt;&gt;0,AVERAGE(E88:N88),"")</f>
        <v>79.625</v>
      </c>
      <c r="P88" s="8">
        <f t="shared" si="2"/>
        <v>111</v>
      </c>
      <c r="Q88" s="27">
        <f t="shared" si="3"/>
        <v>-11.575000000000003</v>
      </c>
    </row>
    <row r="89" spans="1:17" ht="15" customHeight="1" x14ac:dyDescent="0.2">
      <c r="A89" s="4" t="s">
        <v>852</v>
      </c>
      <c r="B89" s="4" t="s">
        <v>162</v>
      </c>
      <c r="C89" s="7">
        <v>15</v>
      </c>
      <c r="D89" s="28">
        <v>79.7</v>
      </c>
      <c r="E89" s="13">
        <v>74</v>
      </c>
      <c r="F89" s="13">
        <v>78</v>
      </c>
      <c r="G89" s="13"/>
      <c r="H89" s="13">
        <v>70</v>
      </c>
      <c r="I89" s="13"/>
      <c r="J89" s="13"/>
      <c r="K89" s="13">
        <v>80</v>
      </c>
      <c r="L89" s="13">
        <v>78</v>
      </c>
      <c r="M89" s="13"/>
      <c r="N89" s="13"/>
      <c r="O89" s="26">
        <f>IF(SUM(E89:N89)&lt;&gt;0,AVERAGE(E89:N89),"")</f>
        <v>76</v>
      </c>
      <c r="P89" s="8">
        <f t="shared" si="2"/>
        <v>128</v>
      </c>
      <c r="Q89" s="27">
        <f t="shared" si="3"/>
        <v>-3.7000000000000028</v>
      </c>
    </row>
    <row r="90" spans="1:17" ht="15" customHeight="1" x14ac:dyDescent="0.2">
      <c r="A90" s="4" t="s">
        <v>869</v>
      </c>
      <c r="B90" s="4" t="s">
        <v>162</v>
      </c>
      <c r="C90" s="7">
        <v>19</v>
      </c>
      <c r="D90" s="28">
        <v>56.8</v>
      </c>
      <c r="E90" s="13">
        <v>66</v>
      </c>
      <c r="F90" s="13">
        <v>73</v>
      </c>
      <c r="G90" s="13">
        <v>74</v>
      </c>
      <c r="H90" s="13">
        <v>62</v>
      </c>
      <c r="I90" s="13">
        <v>81</v>
      </c>
      <c r="J90" s="13">
        <v>71</v>
      </c>
      <c r="K90" s="13">
        <v>66</v>
      </c>
      <c r="L90" s="13">
        <v>75</v>
      </c>
      <c r="M90" s="13"/>
      <c r="N90" s="13"/>
      <c r="O90" s="26">
        <f>IF(SUM(E90:N90)&lt;&gt;0,AVERAGE(E90:N90),"")</f>
        <v>71</v>
      </c>
      <c r="P90" s="8">
        <f t="shared" si="2"/>
        <v>137</v>
      </c>
      <c r="Q90" s="27">
        <f t="shared" si="3"/>
        <v>14.200000000000003</v>
      </c>
    </row>
    <row r="91" spans="1:17" ht="15" customHeight="1" x14ac:dyDescent="0.2">
      <c r="A91" s="4" t="s">
        <v>801</v>
      </c>
      <c r="B91" s="4" t="s">
        <v>118</v>
      </c>
      <c r="C91" s="7">
        <v>4</v>
      </c>
      <c r="D91" s="28">
        <v>90.5</v>
      </c>
      <c r="E91" s="13">
        <v>90</v>
      </c>
      <c r="F91" s="13">
        <v>90</v>
      </c>
      <c r="G91" s="13">
        <v>90</v>
      </c>
      <c r="H91" s="13">
        <v>91</v>
      </c>
      <c r="I91" s="13">
        <v>95</v>
      </c>
      <c r="J91" s="13">
        <v>89</v>
      </c>
      <c r="K91" s="13">
        <v>90</v>
      </c>
      <c r="L91" s="13">
        <v>90</v>
      </c>
      <c r="M91" s="13">
        <v>85</v>
      </c>
      <c r="N91" s="13">
        <v>83</v>
      </c>
      <c r="O91" s="26">
        <f>IF(SUM(E91:N91)&lt;&gt;0,AVERAGE(E91:N91),"")</f>
        <v>89.3</v>
      </c>
      <c r="P91" s="8">
        <f t="shared" si="2"/>
        <v>37</v>
      </c>
      <c r="Q91" s="27">
        <f t="shared" si="3"/>
        <v>-1.2000000000000028</v>
      </c>
    </row>
    <row r="92" spans="1:17" ht="15" customHeight="1" x14ac:dyDescent="0.2">
      <c r="A92" s="4" t="s">
        <v>849</v>
      </c>
      <c r="B92" s="4" t="s">
        <v>118</v>
      </c>
      <c r="C92" s="7">
        <v>14</v>
      </c>
      <c r="D92" s="28">
        <v>80.3</v>
      </c>
      <c r="E92" s="13">
        <v>73</v>
      </c>
      <c r="F92" s="13">
        <v>89</v>
      </c>
      <c r="G92" s="13">
        <v>84</v>
      </c>
      <c r="H92" s="13">
        <v>77</v>
      </c>
      <c r="I92" s="13">
        <v>69</v>
      </c>
      <c r="J92" s="13">
        <v>69</v>
      </c>
      <c r="K92" s="13">
        <v>80</v>
      </c>
      <c r="L92" s="13">
        <v>76</v>
      </c>
      <c r="M92" s="13">
        <v>86</v>
      </c>
      <c r="N92" s="13">
        <v>67</v>
      </c>
      <c r="O92" s="26">
        <f>IF(SUM(E92:N92)&lt;&gt;0,AVERAGE(E92:N92),"")</f>
        <v>77</v>
      </c>
      <c r="P92" s="8">
        <f t="shared" si="2"/>
        <v>124</v>
      </c>
      <c r="Q92" s="27">
        <f t="shared" si="3"/>
        <v>-3.2999999999999972</v>
      </c>
    </row>
    <row r="93" spans="1:17" ht="15" customHeight="1" x14ac:dyDescent="0.2">
      <c r="A93" s="4" t="s">
        <v>439</v>
      </c>
      <c r="B93" s="4" t="s">
        <v>438</v>
      </c>
      <c r="C93" s="7">
        <v>4</v>
      </c>
      <c r="D93" s="28">
        <v>90.9</v>
      </c>
      <c r="E93" s="13">
        <v>88</v>
      </c>
      <c r="F93" s="13">
        <v>92</v>
      </c>
      <c r="G93" s="13">
        <v>87</v>
      </c>
      <c r="H93" s="13">
        <v>86</v>
      </c>
      <c r="I93" s="13"/>
      <c r="J93" s="13">
        <v>90</v>
      </c>
      <c r="K93" s="13">
        <v>85</v>
      </c>
      <c r="L93" s="13">
        <v>90</v>
      </c>
      <c r="M93" s="13">
        <v>90</v>
      </c>
      <c r="N93" s="13">
        <v>87</v>
      </c>
      <c r="O93" s="26">
        <f>IF(SUM(E93:N93)&lt;&gt;0,AVERAGE(E93:N93),"")</f>
        <v>88.333333333333329</v>
      </c>
      <c r="P93" s="8">
        <f t="shared" si="2"/>
        <v>43</v>
      </c>
      <c r="Q93" s="27">
        <f t="shared" si="3"/>
        <v>-2.5666666666666771</v>
      </c>
    </row>
    <row r="94" spans="1:17" ht="15" customHeight="1" x14ac:dyDescent="0.2">
      <c r="A94" s="4" t="s">
        <v>437</v>
      </c>
      <c r="B94" s="4" t="s">
        <v>438</v>
      </c>
      <c r="C94" s="7">
        <v>7</v>
      </c>
      <c r="D94" s="28">
        <v>87.9</v>
      </c>
      <c r="E94" s="13">
        <v>86</v>
      </c>
      <c r="F94" s="13">
        <v>86</v>
      </c>
      <c r="G94" s="13">
        <v>93</v>
      </c>
      <c r="H94" s="13">
        <v>81</v>
      </c>
      <c r="I94" s="13"/>
      <c r="J94" s="13">
        <v>94</v>
      </c>
      <c r="K94" s="13">
        <v>87</v>
      </c>
      <c r="L94" s="13"/>
      <c r="M94" s="13"/>
      <c r="N94" s="13"/>
      <c r="O94" s="26">
        <f>IF(SUM(E94:N94)&lt;&gt;0,AVERAGE(E94:N94),"")</f>
        <v>87.833333333333329</v>
      </c>
      <c r="P94" s="8">
        <f t="shared" si="2"/>
        <v>47</v>
      </c>
      <c r="Q94" s="27">
        <f t="shared" si="3"/>
        <v>-6.6666666666677088E-2</v>
      </c>
    </row>
    <row r="95" spans="1:17" ht="15" customHeight="1" x14ac:dyDescent="0.2">
      <c r="A95" s="4" t="s">
        <v>804</v>
      </c>
      <c r="B95" s="4" t="s">
        <v>805</v>
      </c>
      <c r="C95" s="7">
        <v>5</v>
      </c>
      <c r="D95" s="28">
        <v>89.8</v>
      </c>
      <c r="E95" s="13">
        <v>89</v>
      </c>
      <c r="F95" s="13">
        <v>85</v>
      </c>
      <c r="G95" s="13">
        <v>95</v>
      </c>
      <c r="H95" s="13">
        <v>89</v>
      </c>
      <c r="I95" s="13">
        <v>89</v>
      </c>
      <c r="J95" s="13">
        <v>91</v>
      </c>
      <c r="K95" s="13">
        <v>89</v>
      </c>
      <c r="L95" s="13">
        <v>95</v>
      </c>
      <c r="M95" s="13">
        <v>90</v>
      </c>
      <c r="N95" s="13">
        <v>94</v>
      </c>
      <c r="O95" s="26">
        <f>IF(SUM(E95:N95)&lt;&gt;0,AVERAGE(E95:N95),"")</f>
        <v>90.6</v>
      </c>
      <c r="P95" s="8">
        <f t="shared" si="2"/>
        <v>24</v>
      </c>
      <c r="Q95" s="27">
        <f t="shared" si="3"/>
        <v>0.79999999999999716</v>
      </c>
    </row>
    <row r="96" spans="1:17" ht="15" customHeight="1" x14ac:dyDescent="0.2">
      <c r="A96" s="4" t="s">
        <v>816</v>
      </c>
      <c r="B96" s="4" t="s">
        <v>805</v>
      </c>
      <c r="C96" s="7">
        <v>8</v>
      </c>
      <c r="D96" s="28">
        <v>86.8</v>
      </c>
      <c r="E96" s="13">
        <v>94</v>
      </c>
      <c r="F96" s="13">
        <v>91</v>
      </c>
      <c r="G96" s="13">
        <v>76</v>
      </c>
      <c r="H96" s="13">
        <v>90</v>
      </c>
      <c r="I96" s="13">
        <v>86</v>
      </c>
      <c r="J96" s="13">
        <v>87</v>
      </c>
      <c r="K96" s="13">
        <v>88</v>
      </c>
      <c r="L96" s="13">
        <v>86</v>
      </c>
      <c r="M96" s="13"/>
      <c r="N96" s="13">
        <v>84</v>
      </c>
      <c r="O96" s="26">
        <f>IF(SUM(E96:N96)&lt;&gt;0,AVERAGE(E96:N96),"")</f>
        <v>86.888888888888886</v>
      </c>
      <c r="P96" s="8">
        <f t="shared" si="2"/>
        <v>63</v>
      </c>
      <c r="Q96" s="27">
        <f t="shared" si="3"/>
        <v>8.8888888888888573E-2</v>
      </c>
    </row>
    <row r="97" spans="1:17" ht="15" customHeight="1" x14ac:dyDescent="0.2">
      <c r="A97" s="4" t="s">
        <v>822</v>
      </c>
      <c r="B97" s="4" t="s">
        <v>805</v>
      </c>
      <c r="C97" s="7">
        <v>9</v>
      </c>
      <c r="D97" s="28">
        <v>85.8</v>
      </c>
      <c r="E97" s="13">
        <v>85</v>
      </c>
      <c r="F97" s="13">
        <v>87</v>
      </c>
      <c r="G97" s="13">
        <v>87</v>
      </c>
      <c r="H97" s="13">
        <v>82</v>
      </c>
      <c r="I97" s="13">
        <v>83</v>
      </c>
      <c r="J97" s="13">
        <v>77</v>
      </c>
      <c r="K97" s="13">
        <v>85</v>
      </c>
      <c r="L97" s="13">
        <v>85</v>
      </c>
      <c r="M97" s="13">
        <v>79</v>
      </c>
      <c r="N97" s="13">
        <v>88</v>
      </c>
      <c r="O97" s="26">
        <f>IF(SUM(E97:N97)&lt;&gt;0,AVERAGE(E97:N97),"")</f>
        <v>83.8</v>
      </c>
      <c r="P97" s="8">
        <f t="shared" si="2"/>
        <v>85</v>
      </c>
      <c r="Q97" s="27">
        <f t="shared" si="3"/>
        <v>-2</v>
      </c>
    </row>
    <row r="98" spans="1:17" ht="15" customHeight="1" x14ac:dyDescent="0.2">
      <c r="A98" s="4" t="s">
        <v>853</v>
      </c>
      <c r="B98" s="4" t="s">
        <v>805</v>
      </c>
      <c r="C98" s="7">
        <v>16</v>
      </c>
      <c r="D98" s="28">
        <v>79</v>
      </c>
      <c r="E98" s="13">
        <v>84</v>
      </c>
      <c r="F98" s="13">
        <v>82</v>
      </c>
      <c r="G98" s="13">
        <v>80</v>
      </c>
      <c r="H98" s="13">
        <v>84</v>
      </c>
      <c r="I98" s="13">
        <v>87</v>
      </c>
      <c r="J98" s="13">
        <v>80</v>
      </c>
      <c r="K98" s="13">
        <v>79</v>
      </c>
      <c r="L98" s="13">
        <v>70</v>
      </c>
      <c r="M98" s="13">
        <v>77</v>
      </c>
      <c r="N98" s="13">
        <v>81</v>
      </c>
      <c r="O98" s="26">
        <f>IF(SUM(E98:N98)&lt;&gt;0,AVERAGE(E98:N98),"")</f>
        <v>80.400000000000006</v>
      </c>
      <c r="P98" s="8">
        <f t="shared" si="2"/>
        <v>106</v>
      </c>
      <c r="Q98" s="27">
        <f t="shared" si="3"/>
        <v>1.4000000000000057</v>
      </c>
    </row>
    <row r="99" spans="1:17" ht="15" customHeight="1" x14ac:dyDescent="0.2">
      <c r="A99" s="4" t="s">
        <v>845</v>
      </c>
      <c r="B99" s="4" t="s">
        <v>805</v>
      </c>
      <c r="C99" s="7">
        <v>13</v>
      </c>
      <c r="D99" s="28">
        <v>81.3</v>
      </c>
      <c r="E99" s="13">
        <v>76</v>
      </c>
      <c r="F99" s="13">
        <v>82</v>
      </c>
      <c r="G99" s="13">
        <v>80</v>
      </c>
      <c r="H99" s="13">
        <v>77</v>
      </c>
      <c r="I99" s="13">
        <v>75</v>
      </c>
      <c r="J99" s="13">
        <v>76</v>
      </c>
      <c r="K99" s="13">
        <v>81</v>
      </c>
      <c r="L99" s="13">
        <v>77</v>
      </c>
      <c r="M99" s="13">
        <v>78</v>
      </c>
      <c r="N99" s="13">
        <v>81</v>
      </c>
      <c r="O99" s="26">
        <f>IF(SUM(E99:N99)&lt;&gt;0,AVERAGE(E99:N99),"")</f>
        <v>78.3</v>
      </c>
      <c r="P99" s="8">
        <f t="shared" si="2"/>
        <v>121</v>
      </c>
      <c r="Q99" s="27">
        <f t="shared" si="3"/>
        <v>-3</v>
      </c>
    </row>
    <row r="100" spans="1:17" ht="15" customHeight="1" x14ac:dyDescent="0.2">
      <c r="A100" s="4" t="s">
        <v>857</v>
      </c>
      <c r="B100" s="4" t="s">
        <v>805</v>
      </c>
      <c r="C100" s="7">
        <v>17</v>
      </c>
      <c r="D100" s="28">
        <v>75.7</v>
      </c>
      <c r="E100" s="13">
        <v>76</v>
      </c>
      <c r="F100" s="13">
        <v>77</v>
      </c>
      <c r="G100" s="13">
        <v>78</v>
      </c>
      <c r="H100" s="13">
        <v>82</v>
      </c>
      <c r="I100" s="13">
        <v>76</v>
      </c>
      <c r="J100" s="13">
        <v>80</v>
      </c>
      <c r="K100" s="13">
        <v>76</v>
      </c>
      <c r="L100" s="13">
        <v>70</v>
      </c>
      <c r="M100" s="13">
        <v>77</v>
      </c>
      <c r="N100" s="13">
        <v>72</v>
      </c>
      <c r="O100" s="26">
        <f>IF(SUM(E100:N100)&lt;&gt;0,AVERAGE(E100:N100),"")</f>
        <v>76.400000000000006</v>
      </c>
      <c r="P100" s="8">
        <f t="shared" si="2"/>
        <v>126</v>
      </c>
      <c r="Q100" s="27">
        <f t="shared" si="3"/>
        <v>0.70000000000000284</v>
      </c>
    </row>
    <row r="101" spans="1:17" ht="15" customHeight="1" x14ac:dyDescent="0.2">
      <c r="A101" s="4" t="s">
        <v>868</v>
      </c>
      <c r="B101" s="4" t="s">
        <v>805</v>
      </c>
      <c r="C101" s="7">
        <v>19</v>
      </c>
      <c r="D101" s="28">
        <v>66.8</v>
      </c>
      <c r="E101" s="13">
        <v>62</v>
      </c>
      <c r="F101" s="13">
        <v>77</v>
      </c>
      <c r="G101" s="13">
        <v>69</v>
      </c>
      <c r="H101" s="13">
        <v>64</v>
      </c>
      <c r="I101" s="13">
        <v>64</v>
      </c>
      <c r="J101" s="13">
        <v>72</v>
      </c>
      <c r="K101" s="13">
        <v>70</v>
      </c>
      <c r="L101" s="13">
        <v>63</v>
      </c>
      <c r="M101" s="13">
        <v>72</v>
      </c>
      <c r="N101" s="13">
        <v>75</v>
      </c>
      <c r="O101" s="26">
        <f>IF(SUM(E101:N101)&lt;&gt;0,AVERAGE(E101:N101),"")</f>
        <v>68.8</v>
      </c>
      <c r="P101" s="8">
        <f t="shared" si="2"/>
        <v>142</v>
      </c>
      <c r="Q101" s="27">
        <f t="shared" si="3"/>
        <v>2</v>
      </c>
    </row>
    <row r="102" spans="1:17" ht="15" customHeight="1" x14ac:dyDescent="0.2">
      <c r="A102" s="4" t="s">
        <v>632</v>
      </c>
      <c r="B102" s="4" t="s">
        <v>496</v>
      </c>
      <c r="C102" s="7">
        <v>10</v>
      </c>
      <c r="D102" s="28">
        <v>84.5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6" t="str">
        <f>IF(SUM(E102:N102)&lt;&gt;0,AVERAGE(E102:N102),"")</f>
        <v/>
      </c>
      <c r="P102" s="8" t="str">
        <f t="shared" si="2"/>
        <v/>
      </c>
      <c r="Q102" s="27" t="str">
        <f t="shared" si="3"/>
        <v/>
      </c>
    </row>
    <row r="103" spans="1:17" ht="15" customHeight="1" x14ac:dyDescent="0.2">
      <c r="A103" s="4" t="s">
        <v>528</v>
      </c>
      <c r="B103" s="4" t="s">
        <v>496</v>
      </c>
      <c r="C103" s="7">
        <v>14</v>
      </c>
      <c r="D103" s="28">
        <v>81</v>
      </c>
      <c r="E103" s="13">
        <v>71</v>
      </c>
      <c r="F103" s="13">
        <v>72</v>
      </c>
      <c r="G103" s="13">
        <v>88</v>
      </c>
      <c r="H103" s="13">
        <v>83</v>
      </c>
      <c r="I103" s="13">
        <v>87</v>
      </c>
      <c r="J103" s="13">
        <v>72</v>
      </c>
      <c r="K103" s="13">
        <v>74</v>
      </c>
      <c r="L103" s="13">
        <v>87</v>
      </c>
      <c r="M103" s="13">
        <v>78</v>
      </c>
      <c r="N103" s="13">
        <v>81</v>
      </c>
      <c r="O103" s="26">
        <f>IF(SUM(E103:N103)&lt;&gt;0,AVERAGE(E103:N103),"")</f>
        <v>79.3</v>
      </c>
      <c r="P103" s="8">
        <f t="shared" si="2"/>
        <v>114</v>
      </c>
      <c r="Q103" s="27">
        <f t="shared" si="3"/>
        <v>-1.7000000000000028</v>
      </c>
    </row>
    <row r="104" spans="1:17" ht="15" customHeight="1" x14ac:dyDescent="0.2">
      <c r="A104" s="4" t="s">
        <v>561</v>
      </c>
      <c r="B104" s="4" t="s">
        <v>496</v>
      </c>
      <c r="C104" s="7">
        <v>16</v>
      </c>
      <c r="D104" s="28">
        <v>78</v>
      </c>
      <c r="E104" s="13"/>
      <c r="F104" s="13"/>
      <c r="G104" s="13"/>
      <c r="H104" s="13">
        <v>83</v>
      </c>
      <c r="I104" s="13">
        <v>76</v>
      </c>
      <c r="J104" s="13">
        <v>72</v>
      </c>
      <c r="K104" s="13">
        <v>80</v>
      </c>
      <c r="L104" s="13">
        <v>75</v>
      </c>
      <c r="M104" s="13">
        <v>75</v>
      </c>
      <c r="N104" s="13">
        <v>80</v>
      </c>
      <c r="O104" s="26">
        <f>IF(SUM(E104:N104)&lt;&gt;0,AVERAGE(E104:N104),"")</f>
        <v>77.285714285714292</v>
      </c>
      <c r="P104" s="8">
        <f t="shared" si="2"/>
        <v>123</v>
      </c>
      <c r="Q104" s="27">
        <f t="shared" si="3"/>
        <v>-0.7142857142857082</v>
      </c>
    </row>
    <row r="105" spans="1:17" ht="15" customHeight="1" x14ac:dyDescent="0.2">
      <c r="A105" s="4" t="s">
        <v>495</v>
      </c>
      <c r="B105" s="4" t="s">
        <v>496</v>
      </c>
      <c r="C105" s="7">
        <v>8</v>
      </c>
      <c r="D105" s="28">
        <v>87</v>
      </c>
      <c r="E105" s="13"/>
      <c r="F105" s="13">
        <v>64</v>
      </c>
      <c r="G105" s="13"/>
      <c r="H105" s="13">
        <v>75</v>
      </c>
      <c r="I105" s="13">
        <v>82</v>
      </c>
      <c r="J105" s="13"/>
      <c r="K105" s="13"/>
      <c r="L105" s="13"/>
      <c r="M105" s="13"/>
      <c r="N105" s="13"/>
      <c r="O105" s="26">
        <f>IF(SUM(E105:N105)&lt;&gt;0,AVERAGE(E105:N105),"")</f>
        <v>73.666666666666671</v>
      </c>
      <c r="P105" s="8">
        <f t="shared" si="2"/>
        <v>134</v>
      </c>
      <c r="Q105" s="27">
        <f t="shared" si="3"/>
        <v>-13.333333333333329</v>
      </c>
    </row>
    <row r="106" spans="1:17" ht="15" customHeight="1" x14ac:dyDescent="0.2">
      <c r="A106" s="4" t="s">
        <v>503</v>
      </c>
      <c r="B106" s="4" t="s">
        <v>496</v>
      </c>
      <c r="C106" s="7">
        <v>16</v>
      </c>
      <c r="D106" s="28">
        <v>79.5</v>
      </c>
      <c r="E106" s="13">
        <v>68</v>
      </c>
      <c r="F106" s="13">
        <v>72</v>
      </c>
      <c r="G106" s="13">
        <v>71</v>
      </c>
      <c r="H106" s="13">
        <v>70</v>
      </c>
      <c r="I106" s="13">
        <v>71</v>
      </c>
      <c r="J106" s="13">
        <v>67</v>
      </c>
      <c r="K106" s="13">
        <v>77</v>
      </c>
      <c r="L106" s="13">
        <v>64</v>
      </c>
      <c r="M106" s="13">
        <v>81</v>
      </c>
      <c r="N106" s="13">
        <v>66</v>
      </c>
      <c r="O106" s="26">
        <f>IF(SUM(E106:N106)&lt;&gt;0,AVERAGE(E106:N106),"")</f>
        <v>70.7</v>
      </c>
      <c r="P106" s="8">
        <f t="shared" si="2"/>
        <v>139</v>
      </c>
      <c r="Q106" s="27">
        <f t="shared" si="3"/>
        <v>-8.7999999999999972</v>
      </c>
    </row>
    <row r="107" spans="1:17" ht="15" customHeight="1" x14ac:dyDescent="0.2">
      <c r="A107" s="4" t="s">
        <v>526</v>
      </c>
      <c r="B107" s="4" t="s">
        <v>496</v>
      </c>
      <c r="C107" s="7">
        <v>16</v>
      </c>
      <c r="D107" s="28">
        <v>79</v>
      </c>
      <c r="E107" s="13">
        <v>66</v>
      </c>
      <c r="F107" s="13">
        <v>50</v>
      </c>
      <c r="G107" s="13">
        <v>67</v>
      </c>
      <c r="H107" s="13">
        <v>71</v>
      </c>
      <c r="I107" s="13">
        <v>66</v>
      </c>
      <c r="J107" s="13">
        <v>62</v>
      </c>
      <c r="K107" s="13">
        <v>69</v>
      </c>
      <c r="L107" s="13">
        <v>68</v>
      </c>
      <c r="M107" s="13">
        <v>64</v>
      </c>
      <c r="N107" s="13">
        <v>76</v>
      </c>
      <c r="O107" s="26">
        <f>IF(SUM(E107:N107)&lt;&gt;0,AVERAGE(E107:N107),"")</f>
        <v>65.900000000000006</v>
      </c>
      <c r="P107" s="8">
        <f t="shared" si="2"/>
        <v>144</v>
      </c>
      <c r="Q107" s="27">
        <f t="shared" si="3"/>
        <v>-13.099999999999994</v>
      </c>
    </row>
    <row r="108" spans="1:17" ht="15" customHeight="1" x14ac:dyDescent="0.2">
      <c r="A108" s="4" t="s">
        <v>527</v>
      </c>
      <c r="B108" s="4" t="s">
        <v>496</v>
      </c>
      <c r="C108" s="7">
        <v>17</v>
      </c>
      <c r="D108" s="28">
        <v>77</v>
      </c>
      <c r="E108" s="13">
        <v>62</v>
      </c>
      <c r="F108" s="13">
        <v>43</v>
      </c>
      <c r="G108" s="13">
        <v>62</v>
      </c>
      <c r="H108" s="13">
        <v>73</v>
      </c>
      <c r="I108" s="13">
        <v>76</v>
      </c>
      <c r="J108" s="13"/>
      <c r="K108" s="13"/>
      <c r="L108" s="13"/>
      <c r="M108" s="13"/>
      <c r="N108" s="13"/>
      <c r="O108" s="26">
        <f>IF(SUM(E108:N108)&lt;&gt;0,AVERAGE(E108:N108),"")</f>
        <v>63.2</v>
      </c>
      <c r="P108" s="8">
        <f t="shared" si="2"/>
        <v>147</v>
      </c>
      <c r="Q108" s="27">
        <f t="shared" si="3"/>
        <v>-13.799999999999997</v>
      </c>
    </row>
    <row r="109" spans="1:17" ht="15" customHeight="1" x14ac:dyDescent="0.2">
      <c r="A109" s="4" t="s">
        <v>549</v>
      </c>
      <c r="B109" s="4" t="s">
        <v>496</v>
      </c>
      <c r="C109" s="7">
        <v>17</v>
      </c>
      <c r="D109" s="28">
        <v>76.5</v>
      </c>
      <c r="E109" s="13">
        <v>49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6">
        <f>IF(SUM(E109:N109)&lt;&gt;0,AVERAGE(E109:N109),"")</f>
        <v>49</v>
      </c>
      <c r="P109" s="8">
        <f t="shared" si="2"/>
        <v>151</v>
      </c>
      <c r="Q109" s="27">
        <f t="shared" si="3"/>
        <v>-27.5</v>
      </c>
    </row>
    <row r="110" spans="1:17" ht="15" customHeight="1" x14ac:dyDescent="0.2">
      <c r="A110" s="4" t="s">
        <v>419</v>
      </c>
      <c r="B110" s="4" t="s">
        <v>420</v>
      </c>
      <c r="C110" s="7">
        <v>5</v>
      </c>
      <c r="D110" s="28">
        <v>90</v>
      </c>
      <c r="E110" s="13">
        <v>89</v>
      </c>
      <c r="F110" s="13">
        <v>89</v>
      </c>
      <c r="G110" s="13">
        <v>82</v>
      </c>
      <c r="H110" s="13">
        <v>87</v>
      </c>
      <c r="I110" s="13">
        <v>91</v>
      </c>
      <c r="J110" s="13">
        <v>86</v>
      </c>
      <c r="K110" s="13">
        <v>86</v>
      </c>
      <c r="L110" s="13">
        <v>81</v>
      </c>
      <c r="M110" s="13">
        <v>79</v>
      </c>
      <c r="N110" s="13">
        <v>87</v>
      </c>
      <c r="O110" s="26">
        <f>IF(SUM(E110:N110)&lt;&gt;0,AVERAGE(E110:N110),"")</f>
        <v>85.7</v>
      </c>
      <c r="P110" s="8">
        <f t="shared" si="2"/>
        <v>72</v>
      </c>
      <c r="Q110" s="27">
        <f t="shared" si="3"/>
        <v>-4.2999999999999972</v>
      </c>
    </row>
    <row r="111" spans="1:17" ht="15" customHeight="1" x14ac:dyDescent="0.2">
      <c r="A111" s="4" t="s">
        <v>813</v>
      </c>
      <c r="B111" s="4" t="s">
        <v>108</v>
      </c>
      <c r="C111" s="7">
        <v>7</v>
      </c>
      <c r="D111" s="28">
        <v>87.5</v>
      </c>
      <c r="E111" s="13">
        <v>82</v>
      </c>
      <c r="F111" s="13">
        <v>89</v>
      </c>
      <c r="G111" s="13">
        <v>82</v>
      </c>
      <c r="H111" s="13">
        <v>85</v>
      </c>
      <c r="I111" s="13">
        <v>90</v>
      </c>
      <c r="J111" s="13">
        <v>82</v>
      </c>
      <c r="K111" s="13">
        <v>86</v>
      </c>
      <c r="L111" s="13">
        <v>90</v>
      </c>
      <c r="M111" s="13">
        <v>91</v>
      </c>
      <c r="N111" s="13">
        <v>86</v>
      </c>
      <c r="O111" s="26">
        <f>IF(SUM(E111:N111)&lt;&gt;0,AVERAGE(E111:N111),"")</f>
        <v>86.3</v>
      </c>
      <c r="P111" s="8">
        <f t="shared" si="2"/>
        <v>68</v>
      </c>
      <c r="Q111" s="27">
        <f t="shared" si="3"/>
        <v>-1.2000000000000028</v>
      </c>
    </row>
    <row r="112" spans="1:17" ht="15" customHeight="1" x14ac:dyDescent="0.2">
      <c r="A112" s="4" t="s">
        <v>627</v>
      </c>
      <c r="B112" s="4" t="s">
        <v>108</v>
      </c>
      <c r="C112" s="7">
        <v>8</v>
      </c>
      <c r="D112" s="28">
        <v>86.8</v>
      </c>
      <c r="E112" s="13">
        <v>92</v>
      </c>
      <c r="F112" s="13">
        <v>78</v>
      </c>
      <c r="G112" s="13">
        <v>82</v>
      </c>
      <c r="H112" s="13">
        <v>88</v>
      </c>
      <c r="I112" s="13">
        <v>84</v>
      </c>
      <c r="J112" s="13">
        <v>82</v>
      </c>
      <c r="K112" s="13">
        <v>87</v>
      </c>
      <c r="L112" s="13">
        <v>83</v>
      </c>
      <c r="M112" s="13">
        <v>78</v>
      </c>
      <c r="N112" s="13">
        <v>79</v>
      </c>
      <c r="O112" s="26">
        <f>IF(SUM(E112:N112)&lt;&gt;0,AVERAGE(E112:N112),"")</f>
        <v>83.3</v>
      </c>
      <c r="P112" s="8">
        <f t="shared" si="2"/>
        <v>91</v>
      </c>
      <c r="Q112" s="27">
        <f t="shared" si="3"/>
        <v>-3.5</v>
      </c>
    </row>
    <row r="113" spans="1:17" ht="15" customHeight="1" x14ac:dyDescent="0.2">
      <c r="A113" s="4" t="s">
        <v>846</v>
      </c>
      <c r="B113" s="4" t="s">
        <v>98</v>
      </c>
      <c r="C113" s="7">
        <v>13</v>
      </c>
      <c r="D113" s="28">
        <v>81.3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6" t="str">
        <f>IF(SUM(E113:N113)&lt;&gt;0,AVERAGE(E113:N113),"")</f>
        <v/>
      </c>
      <c r="P113" s="8" t="str">
        <f t="shared" si="2"/>
        <v/>
      </c>
      <c r="Q113" s="27" t="str">
        <f t="shared" si="3"/>
        <v/>
      </c>
    </row>
    <row r="114" spans="1:17" ht="15" customHeight="1" x14ac:dyDescent="0.2">
      <c r="A114" s="4" t="s">
        <v>787</v>
      </c>
      <c r="B114" s="4" t="s">
        <v>98</v>
      </c>
      <c r="C114" s="7">
        <v>1</v>
      </c>
      <c r="D114" s="28">
        <v>95.5</v>
      </c>
      <c r="E114" s="13">
        <v>97</v>
      </c>
      <c r="F114" s="13">
        <v>96</v>
      </c>
      <c r="G114" s="13">
        <v>96</v>
      </c>
      <c r="H114" s="13">
        <v>96</v>
      </c>
      <c r="I114" s="13">
        <v>95</v>
      </c>
      <c r="J114" s="13">
        <v>95</v>
      </c>
      <c r="K114" s="13">
        <v>99</v>
      </c>
      <c r="L114" s="13">
        <v>95</v>
      </c>
      <c r="M114" s="13">
        <v>94</v>
      </c>
      <c r="N114" s="13">
        <v>95</v>
      </c>
      <c r="O114" s="26">
        <f>IF(SUM(E114:N114)&lt;&gt;0,AVERAGE(E114:N114),"")</f>
        <v>95.8</v>
      </c>
      <c r="P114" s="8">
        <f t="shared" si="2"/>
        <v>6</v>
      </c>
      <c r="Q114" s="27">
        <f t="shared" si="3"/>
        <v>0.29999999999999716</v>
      </c>
    </row>
    <row r="115" spans="1:17" ht="15" customHeight="1" x14ac:dyDescent="0.2">
      <c r="A115" s="4" t="s">
        <v>789</v>
      </c>
      <c r="B115" s="4" t="s">
        <v>98</v>
      </c>
      <c r="C115" s="7">
        <v>1</v>
      </c>
      <c r="D115" s="28">
        <v>95.2</v>
      </c>
      <c r="E115" s="13">
        <v>96</v>
      </c>
      <c r="F115" s="13">
        <v>94</v>
      </c>
      <c r="G115" s="13">
        <v>98</v>
      </c>
      <c r="H115" s="13">
        <v>93</v>
      </c>
      <c r="I115" s="13">
        <v>97</v>
      </c>
      <c r="J115" s="13">
        <v>93</v>
      </c>
      <c r="K115" s="13">
        <v>92</v>
      </c>
      <c r="L115" s="13">
        <v>96</v>
      </c>
      <c r="M115" s="13">
        <v>94</v>
      </c>
      <c r="N115" s="13">
        <v>95</v>
      </c>
      <c r="O115" s="26">
        <f>IF(SUM(E115:N115)&lt;&gt;0,AVERAGE(E115:N115),"")</f>
        <v>94.8</v>
      </c>
      <c r="P115" s="8">
        <f t="shared" si="2"/>
        <v>7</v>
      </c>
      <c r="Q115" s="27">
        <f t="shared" si="3"/>
        <v>-0.40000000000000568</v>
      </c>
    </row>
    <row r="116" spans="1:17" ht="15" customHeight="1" x14ac:dyDescent="0.2">
      <c r="A116" s="4" t="s">
        <v>795</v>
      </c>
      <c r="B116" s="4" t="s">
        <v>98</v>
      </c>
      <c r="C116" s="7">
        <v>3</v>
      </c>
      <c r="D116" s="28">
        <v>92</v>
      </c>
      <c r="E116" s="13">
        <v>93</v>
      </c>
      <c r="F116" s="13">
        <v>94</v>
      </c>
      <c r="G116" s="13">
        <v>89</v>
      </c>
      <c r="H116" s="13">
        <v>94</v>
      </c>
      <c r="I116" s="13">
        <v>88</v>
      </c>
      <c r="J116" s="13">
        <v>91</v>
      </c>
      <c r="K116" s="13">
        <v>87</v>
      </c>
      <c r="L116" s="13">
        <v>89</v>
      </c>
      <c r="M116" s="13">
        <v>90</v>
      </c>
      <c r="N116" s="13">
        <v>91</v>
      </c>
      <c r="O116" s="26">
        <f>IF(SUM(E116:N116)&lt;&gt;0,AVERAGE(E116:N116),"")</f>
        <v>90.6</v>
      </c>
      <c r="P116" s="8">
        <f t="shared" si="2"/>
        <v>24</v>
      </c>
      <c r="Q116" s="27">
        <f t="shared" si="3"/>
        <v>-1.4000000000000057</v>
      </c>
    </row>
    <row r="117" spans="1:17" ht="15" customHeight="1" x14ac:dyDescent="0.2">
      <c r="A117" s="4" t="s">
        <v>97</v>
      </c>
      <c r="B117" s="4" t="s">
        <v>98</v>
      </c>
      <c r="C117" s="7">
        <v>4</v>
      </c>
      <c r="D117" s="28">
        <v>91</v>
      </c>
      <c r="E117" s="13">
        <v>93</v>
      </c>
      <c r="F117" s="13">
        <v>92</v>
      </c>
      <c r="G117" s="13">
        <v>88</v>
      </c>
      <c r="H117" s="13">
        <v>90</v>
      </c>
      <c r="I117" s="13">
        <v>91</v>
      </c>
      <c r="J117" s="13">
        <v>90</v>
      </c>
      <c r="K117" s="13">
        <v>87</v>
      </c>
      <c r="L117" s="13">
        <v>92</v>
      </c>
      <c r="M117" s="13">
        <v>86</v>
      </c>
      <c r="N117" s="13">
        <v>90</v>
      </c>
      <c r="O117" s="26">
        <f>IF(SUM(E117:N117)&lt;&gt;0,AVERAGE(E117:N117),"")</f>
        <v>89.9</v>
      </c>
      <c r="P117" s="8">
        <f t="shared" si="2"/>
        <v>31</v>
      </c>
      <c r="Q117" s="27">
        <f t="shared" si="3"/>
        <v>-1.0999999999999943</v>
      </c>
    </row>
    <row r="118" spans="1:17" ht="15" customHeight="1" x14ac:dyDescent="0.2">
      <c r="A118" s="4" t="s">
        <v>831</v>
      </c>
      <c r="B118" s="4" t="s">
        <v>98</v>
      </c>
      <c r="C118" s="7">
        <v>11</v>
      </c>
      <c r="D118" s="28">
        <v>84.3</v>
      </c>
      <c r="E118" s="13">
        <v>74</v>
      </c>
      <c r="F118" s="13">
        <v>87</v>
      </c>
      <c r="G118" s="13">
        <v>90</v>
      </c>
      <c r="H118" s="13">
        <v>92</v>
      </c>
      <c r="I118" s="13">
        <v>89</v>
      </c>
      <c r="J118" s="13">
        <v>85</v>
      </c>
      <c r="K118" s="13">
        <v>88</v>
      </c>
      <c r="L118" s="13">
        <v>88</v>
      </c>
      <c r="M118" s="13">
        <v>89</v>
      </c>
      <c r="N118" s="13">
        <v>86</v>
      </c>
      <c r="O118" s="26">
        <f>IF(SUM(E118:N118)&lt;&gt;0,AVERAGE(E118:N118),"")</f>
        <v>86.8</v>
      </c>
      <c r="P118" s="8">
        <f t="shared" si="2"/>
        <v>64</v>
      </c>
      <c r="Q118" s="27">
        <f t="shared" si="3"/>
        <v>2.5</v>
      </c>
    </row>
    <row r="119" spans="1:17" ht="15" customHeight="1" x14ac:dyDescent="0.2">
      <c r="A119" s="4" t="s">
        <v>818</v>
      </c>
      <c r="B119" s="4" t="s">
        <v>98</v>
      </c>
      <c r="C119" s="7">
        <v>8</v>
      </c>
      <c r="D119" s="28">
        <v>86.3</v>
      </c>
      <c r="E119" s="13">
        <v>80</v>
      </c>
      <c r="F119" s="13">
        <v>89</v>
      </c>
      <c r="G119" s="13">
        <v>86</v>
      </c>
      <c r="H119" s="13">
        <v>88</v>
      </c>
      <c r="I119" s="13">
        <v>92</v>
      </c>
      <c r="J119" s="13">
        <v>85</v>
      </c>
      <c r="K119" s="13">
        <v>90</v>
      </c>
      <c r="L119" s="13">
        <v>81</v>
      </c>
      <c r="M119" s="13">
        <v>83</v>
      </c>
      <c r="N119" s="13">
        <v>81</v>
      </c>
      <c r="O119" s="26">
        <f>IF(SUM(E119:N119)&lt;&gt;0,AVERAGE(E119:N119),"")</f>
        <v>85.5</v>
      </c>
      <c r="P119" s="8">
        <f t="shared" si="2"/>
        <v>73</v>
      </c>
      <c r="Q119" s="27">
        <f t="shared" si="3"/>
        <v>-0.79999999999999716</v>
      </c>
    </row>
    <row r="120" spans="1:17" ht="15" customHeight="1" x14ac:dyDescent="0.2">
      <c r="A120" s="4" t="s">
        <v>835</v>
      </c>
      <c r="B120" s="4" t="s">
        <v>98</v>
      </c>
      <c r="C120" s="7">
        <v>11</v>
      </c>
      <c r="D120" s="28">
        <v>83.8</v>
      </c>
      <c r="E120" s="13">
        <v>87</v>
      </c>
      <c r="F120" s="13">
        <v>80</v>
      </c>
      <c r="G120" s="13">
        <v>89</v>
      </c>
      <c r="H120" s="13">
        <v>83</v>
      </c>
      <c r="I120" s="13">
        <v>89</v>
      </c>
      <c r="J120" s="13">
        <v>80</v>
      </c>
      <c r="K120" s="13">
        <v>87</v>
      </c>
      <c r="L120" s="13">
        <v>84</v>
      </c>
      <c r="M120" s="13">
        <v>89</v>
      </c>
      <c r="N120" s="13">
        <v>80</v>
      </c>
      <c r="O120" s="26">
        <f>IF(SUM(E120:N120)&lt;&gt;0,AVERAGE(E120:N120),"")</f>
        <v>84.8</v>
      </c>
      <c r="P120" s="8">
        <f t="shared" si="2"/>
        <v>75</v>
      </c>
      <c r="Q120" s="27">
        <f t="shared" si="3"/>
        <v>1</v>
      </c>
    </row>
    <row r="121" spans="1:17" ht="15" customHeight="1" x14ac:dyDescent="0.2">
      <c r="A121" s="4" t="s">
        <v>562</v>
      </c>
      <c r="B121" s="4" t="s">
        <v>98</v>
      </c>
      <c r="C121" s="7">
        <v>17</v>
      </c>
      <c r="D121" s="28">
        <v>75.8</v>
      </c>
      <c r="E121" s="13">
        <v>81</v>
      </c>
      <c r="F121" s="13">
        <v>92</v>
      </c>
      <c r="G121" s="13">
        <v>71</v>
      </c>
      <c r="H121" s="13">
        <v>72</v>
      </c>
      <c r="I121" s="13">
        <v>79</v>
      </c>
      <c r="J121" s="13">
        <v>81</v>
      </c>
      <c r="K121" s="13">
        <v>84</v>
      </c>
      <c r="L121" s="13">
        <v>83</v>
      </c>
      <c r="M121" s="13">
        <v>80</v>
      </c>
      <c r="N121" s="13">
        <v>80</v>
      </c>
      <c r="O121" s="26">
        <f>IF(SUM(E121:N121)&lt;&gt;0,AVERAGE(E121:N121),"")</f>
        <v>80.3</v>
      </c>
      <c r="P121" s="8">
        <f t="shared" si="2"/>
        <v>107</v>
      </c>
      <c r="Q121" s="27">
        <f t="shared" si="3"/>
        <v>4.5</v>
      </c>
    </row>
    <row r="122" spans="1:17" ht="15" customHeight="1" x14ac:dyDescent="0.2">
      <c r="A122" s="4" t="s">
        <v>865</v>
      </c>
      <c r="B122" s="4" t="s">
        <v>98</v>
      </c>
      <c r="C122" s="7">
        <v>19</v>
      </c>
      <c r="D122" s="28">
        <v>72.3</v>
      </c>
      <c r="E122" s="13">
        <v>78</v>
      </c>
      <c r="F122" s="13">
        <v>68</v>
      </c>
      <c r="G122" s="13">
        <v>60</v>
      </c>
      <c r="H122" s="13">
        <v>66</v>
      </c>
      <c r="I122" s="13">
        <v>58</v>
      </c>
      <c r="J122" s="13">
        <v>63</v>
      </c>
      <c r="K122" s="13">
        <v>69</v>
      </c>
      <c r="L122" s="13">
        <v>66</v>
      </c>
      <c r="M122" s="13">
        <v>57</v>
      </c>
      <c r="N122" s="13">
        <v>66</v>
      </c>
      <c r="O122" s="26">
        <f>IF(SUM(E122:N122)&lt;&gt;0,AVERAGE(E122:N122),"")</f>
        <v>65.099999999999994</v>
      </c>
      <c r="P122" s="8">
        <f t="shared" si="2"/>
        <v>145</v>
      </c>
      <c r="Q122" s="27">
        <f t="shared" si="3"/>
        <v>-7.2000000000000028</v>
      </c>
    </row>
    <row r="123" spans="1:17" ht="15" customHeight="1" x14ac:dyDescent="0.2">
      <c r="A123" s="4" t="s">
        <v>863</v>
      </c>
      <c r="B123" s="4" t="s">
        <v>98</v>
      </c>
      <c r="C123" s="7">
        <v>18</v>
      </c>
      <c r="D123" s="28">
        <v>73.5</v>
      </c>
      <c r="E123" s="13">
        <v>65</v>
      </c>
      <c r="F123" s="13">
        <v>75</v>
      </c>
      <c r="G123" s="13">
        <v>67</v>
      </c>
      <c r="H123" s="13">
        <v>63</v>
      </c>
      <c r="I123" s="13">
        <v>62</v>
      </c>
      <c r="J123" s="13">
        <v>58</v>
      </c>
      <c r="K123" s="13">
        <v>66</v>
      </c>
      <c r="L123" s="13">
        <v>53</v>
      </c>
      <c r="M123" s="13">
        <v>58</v>
      </c>
      <c r="N123" s="13">
        <v>61</v>
      </c>
      <c r="O123" s="26">
        <f>IF(SUM(E123:N123)&lt;&gt;0,AVERAGE(E123:N123),"")</f>
        <v>62.8</v>
      </c>
      <c r="P123" s="8">
        <f t="shared" si="2"/>
        <v>148</v>
      </c>
      <c r="Q123" s="27">
        <f t="shared" si="3"/>
        <v>-10.700000000000003</v>
      </c>
    </row>
    <row r="124" spans="1:17" ht="15" customHeight="1" x14ac:dyDescent="0.2">
      <c r="A124" s="4" t="s">
        <v>440</v>
      </c>
      <c r="B124" s="4" t="s">
        <v>102</v>
      </c>
      <c r="C124" s="7">
        <v>2</v>
      </c>
      <c r="D124" s="28">
        <v>94.2</v>
      </c>
      <c r="E124" s="13">
        <v>94</v>
      </c>
      <c r="F124" s="13">
        <v>91</v>
      </c>
      <c r="G124" s="13">
        <v>94</v>
      </c>
      <c r="H124" s="13">
        <v>97</v>
      </c>
      <c r="I124" s="13">
        <v>95</v>
      </c>
      <c r="J124" s="13">
        <v>92</v>
      </c>
      <c r="K124" s="13">
        <v>94</v>
      </c>
      <c r="L124" s="13">
        <v>95</v>
      </c>
      <c r="M124" s="13">
        <v>95</v>
      </c>
      <c r="N124" s="13">
        <v>95</v>
      </c>
      <c r="O124" s="26">
        <f>IF(SUM(E124:N124)&lt;&gt;0,AVERAGE(E124:N124),"")</f>
        <v>94.2</v>
      </c>
      <c r="P124" s="8">
        <f t="shared" si="2"/>
        <v>11</v>
      </c>
      <c r="Q124" s="27">
        <f t="shared" si="3"/>
        <v>0</v>
      </c>
    </row>
    <row r="125" spans="1:17" ht="15" customHeight="1" x14ac:dyDescent="0.2">
      <c r="A125" s="4" t="s">
        <v>806</v>
      </c>
      <c r="B125" s="4" t="s">
        <v>102</v>
      </c>
      <c r="C125" s="7">
        <v>6</v>
      </c>
      <c r="D125" s="28">
        <v>89.7</v>
      </c>
      <c r="E125" s="13">
        <v>95</v>
      </c>
      <c r="F125" s="13">
        <v>86</v>
      </c>
      <c r="G125" s="13">
        <v>96</v>
      </c>
      <c r="H125" s="13">
        <v>88</v>
      </c>
      <c r="I125" s="13">
        <v>92</v>
      </c>
      <c r="J125" s="13">
        <v>91</v>
      </c>
      <c r="K125" s="13">
        <v>88</v>
      </c>
      <c r="L125" s="13">
        <v>85</v>
      </c>
      <c r="M125" s="13">
        <v>91</v>
      </c>
      <c r="N125" s="13">
        <v>87</v>
      </c>
      <c r="O125" s="26">
        <f>IF(SUM(E125:N125)&lt;&gt;0,AVERAGE(E125:N125),"")</f>
        <v>89.9</v>
      </c>
      <c r="P125" s="8">
        <f t="shared" si="2"/>
        <v>31</v>
      </c>
      <c r="Q125" s="27">
        <f t="shared" si="3"/>
        <v>0.20000000000000284</v>
      </c>
    </row>
    <row r="126" spans="1:17" ht="15" customHeight="1" x14ac:dyDescent="0.2">
      <c r="A126" s="4" t="s">
        <v>524</v>
      </c>
      <c r="B126" s="4" t="s">
        <v>102</v>
      </c>
      <c r="C126" s="7">
        <v>14</v>
      </c>
      <c r="D126" s="28">
        <v>81</v>
      </c>
      <c r="E126" s="13">
        <v>84</v>
      </c>
      <c r="F126" s="13">
        <v>77</v>
      </c>
      <c r="G126" s="13">
        <v>90</v>
      </c>
      <c r="H126" s="13">
        <v>87</v>
      </c>
      <c r="I126" s="13">
        <v>90</v>
      </c>
      <c r="J126" s="13">
        <v>84</v>
      </c>
      <c r="K126" s="13">
        <v>82</v>
      </c>
      <c r="L126" s="13">
        <v>83</v>
      </c>
      <c r="M126" s="13">
        <v>81</v>
      </c>
      <c r="N126" s="13">
        <v>82</v>
      </c>
      <c r="O126" s="26">
        <f>IF(SUM(E126:N126)&lt;&gt;0,AVERAGE(E126:N126),"")</f>
        <v>84</v>
      </c>
      <c r="P126" s="8">
        <f t="shared" si="2"/>
        <v>84</v>
      </c>
      <c r="Q126" s="27">
        <f t="shared" si="3"/>
        <v>3</v>
      </c>
    </row>
    <row r="127" spans="1:17" ht="15" customHeight="1" x14ac:dyDescent="0.2">
      <c r="A127" s="4" t="s">
        <v>712</v>
      </c>
      <c r="B127" s="4" t="s">
        <v>102</v>
      </c>
      <c r="C127" s="7">
        <v>15</v>
      </c>
      <c r="D127" s="28">
        <v>79.7</v>
      </c>
      <c r="E127" s="13">
        <v>71</v>
      </c>
      <c r="F127" s="13">
        <v>71</v>
      </c>
      <c r="G127" s="13">
        <v>75</v>
      </c>
      <c r="H127" s="13">
        <v>69</v>
      </c>
      <c r="I127" s="13">
        <v>76</v>
      </c>
      <c r="J127" s="13">
        <v>85</v>
      </c>
      <c r="K127" s="13">
        <v>85</v>
      </c>
      <c r="L127" s="13">
        <v>79</v>
      </c>
      <c r="M127" s="13">
        <v>87</v>
      </c>
      <c r="N127" s="13">
        <v>76</v>
      </c>
      <c r="O127" s="26">
        <f>IF(SUM(E127:N127)&lt;&gt;0,AVERAGE(E127:N127),"")</f>
        <v>77.400000000000006</v>
      </c>
      <c r="P127" s="8">
        <f t="shared" si="2"/>
        <v>122</v>
      </c>
      <c r="Q127" s="27">
        <f t="shared" si="3"/>
        <v>-2.2999999999999972</v>
      </c>
    </row>
    <row r="128" spans="1:17" ht="15" customHeight="1" x14ac:dyDescent="0.2">
      <c r="A128" s="4" t="s">
        <v>713</v>
      </c>
      <c r="B128" s="4" t="s">
        <v>102</v>
      </c>
      <c r="C128" s="7">
        <v>16</v>
      </c>
      <c r="D128" s="28">
        <v>79</v>
      </c>
      <c r="E128" s="13">
        <v>86</v>
      </c>
      <c r="F128" s="13">
        <v>84</v>
      </c>
      <c r="G128" s="13">
        <v>88</v>
      </c>
      <c r="H128" s="13">
        <v>73</v>
      </c>
      <c r="I128" s="13">
        <v>65</v>
      </c>
      <c r="J128" s="13">
        <v>65</v>
      </c>
      <c r="K128" s="13">
        <v>77</v>
      </c>
      <c r="L128" s="13">
        <v>77</v>
      </c>
      <c r="M128" s="13">
        <v>80</v>
      </c>
      <c r="N128" s="13">
        <v>74</v>
      </c>
      <c r="O128" s="26">
        <f>IF(SUM(E128:N128)&lt;&gt;0,AVERAGE(E128:N128),"")</f>
        <v>76.900000000000006</v>
      </c>
      <c r="P128" s="8">
        <f t="shared" si="2"/>
        <v>125</v>
      </c>
      <c r="Q128" s="27">
        <f t="shared" si="3"/>
        <v>-2.0999999999999943</v>
      </c>
    </row>
    <row r="129" spans="1:17" ht="15" customHeight="1" x14ac:dyDescent="0.2">
      <c r="A129" s="4" t="s">
        <v>796</v>
      </c>
      <c r="B129" s="4" t="s">
        <v>131</v>
      </c>
      <c r="C129" s="7">
        <v>3</v>
      </c>
      <c r="D129" s="28">
        <v>92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>IF(SUM(E129:N129)&lt;&gt;0,AVERAGE(E129:N129),"")</f>
        <v/>
      </c>
      <c r="P129" s="8" t="str">
        <f t="shared" si="2"/>
        <v/>
      </c>
      <c r="Q129" s="27" t="str">
        <f t="shared" si="3"/>
        <v/>
      </c>
    </row>
    <row r="130" spans="1:17" ht="15" customHeight="1" x14ac:dyDescent="0.2">
      <c r="A130" s="4" t="s">
        <v>826</v>
      </c>
      <c r="B130" s="4" t="s">
        <v>131</v>
      </c>
      <c r="C130" s="7">
        <v>10</v>
      </c>
      <c r="D130" s="28">
        <v>85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>IF(SUM(E130:N130)&lt;&gt;0,AVERAGE(E130:N130),"")</f>
        <v/>
      </c>
      <c r="P130" s="8" t="str">
        <f t="shared" si="2"/>
        <v/>
      </c>
      <c r="Q130" s="27" t="str">
        <f t="shared" si="3"/>
        <v/>
      </c>
    </row>
    <row r="131" spans="1:17" ht="15" customHeight="1" x14ac:dyDescent="0.2">
      <c r="A131" s="4" t="s">
        <v>432</v>
      </c>
      <c r="B131" s="4" t="s">
        <v>131</v>
      </c>
      <c r="C131" s="7">
        <v>4</v>
      </c>
      <c r="D131" s="28">
        <v>90.5</v>
      </c>
      <c r="E131" s="13">
        <v>96</v>
      </c>
      <c r="F131" s="13">
        <v>91</v>
      </c>
      <c r="G131" s="13">
        <v>92</v>
      </c>
      <c r="H131" s="13">
        <v>95</v>
      </c>
      <c r="I131" s="13">
        <v>91</v>
      </c>
      <c r="J131" s="13">
        <v>95</v>
      </c>
      <c r="K131" s="13">
        <v>93</v>
      </c>
      <c r="L131" s="13">
        <v>92</v>
      </c>
      <c r="M131" s="13">
        <v>89</v>
      </c>
      <c r="N131" s="13">
        <v>91</v>
      </c>
      <c r="O131" s="26">
        <f>IF(SUM(E131:N131)&lt;&gt;0,AVERAGE(E131:N131),"")</f>
        <v>92.5</v>
      </c>
      <c r="P131" s="8">
        <f t="shared" si="2"/>
        <v>18</v>
      </c>
      <c r="Q131" s="27">
        <f t="shared" si="3"/>
        <v>2</v>
      </c>
    </row>
    <row r="132" spans="1:17" ht="15" customHeight="1" x14ac:dyDescent="0.2">
      <c r="A132" s="4" t="s">
        <v>130</v>
      </c>
      <c r="B132" s="4" t="s">
        <v>131</v>
      </c>
      <c r="C132" s="7">
        <v>2</v>
      </c>
      <c r="D132" s="28">
        <v>94</v>
      </c>
      <c r="E132" s="13">
        <v>92</v>
      </c>
      <c r="F132" s="13">
        <v>92</v>
      </c>
      <c r="G132" s="13">
        <v>92</v>
      </c>
      <c r="H132" s="13">
        <v>86</v>
      </c>
      <c r="I132" s="13">
        <v>92</v>
      </c>
      <c r="J132" s="13">
        <v>91</v>
      </c>
      <c r="K132" s="13">
        <v>88</v>
      </c>
      <c r="L132" s="13">
        <v>94</v>
      </c>
      <c r="M132" s="13">
        <v>93</v>
      </c>
      <c r="N132" s="13">
        <v>90</v>
      </c>
      <c r="O132" s="26">
        <f>IF(SUM(E132:N132)&lt;&gt;0,AVERAGE(E132:N132),"")</f>
        <v>91</v>
      </c>
      <c r="P132" s="8">
        <f t="shared" si="2"/>
        <v>23</v>
      </c>
      <c r="Q132" s="27">
        <f t="shared" si="3"/>
        <v>-3</v>
      </c>
    </row>
    <row r="133" spans="1:17" ht="15" customHeight="1" x14ac:dyDescent="0.2">
      <c r="A133" s="4" t="s">
        <v>803</v>
      </c>
      <c r="B133" s="4" t="s">
        <v>131</v>
      </c>
      <c r="C133" s="7">
        <v>5</v>
      </c>
      <c r="D133" s="28">
        <v>90</v>
      </c>
      <c r="E133" s="13">
        <v>87</v>
      </c>
      <c r="F133" s="13">
        <v>89</v>
      </c>
      <c r="G133" s="13">
        <v>80</v>
      </c>
      <c r="H133" s="13">
        <v>92</v>
      </c>
      <c r="I133" s="13">
        <v>91</v>
      </c>
      <c r="J133" s="13">
        <v>90</v>
      </c>
      <c r="K133" s="13">
        <v>89</v>
      </c>
      <c r="L133" s="13">
        <v>85</v>
      </c>
      <c r="M133" s="13">
        <v>87</v>
      </c>
      <c r="N133" s="13">
        <v>88</v>
      </c>
      <c r="O133" s="26">
        <f>IF(SUM(E133:N133)&lt;&gt;0,AVERAGE(E133:N133),"")</f>
        <v>87.8</v>
      </c>
      <c r="P133" s="8">
        <f t="shared" ref="P133:P167" si="4">IF(COUNT($E133:$N133)&gt;0,RANK($O133,$O$4:$O$167),"")</f>
        <v>48</v>
      </c>
      <c r="Q133" s="27">
        <f t="shared" ref="Q133:Q167" si="5">IF(D133&gt;0,IF(O133&lt;&gt;"",O133-D133,""),"")</f>
        <v>-2.2000000000000028</v>
      </c>
    </row>
    <row r="134" spans="1:17" ht="15" customHeight="1" x14ac:dyDescent="0.2">
      <c r="A134" s="4" t="s">
        <v>833</v>
      </c>
      <c r="B134" s="4" t="s">
        <v>131</v>
      </c>
      <c r="C134" s="7">
        <v>11</v>
      </c>
      <c r="D134" s="28">
        <v>84</v>
      </c>
      <c r="E134" s="13">
        <v>85</v>
      </c>
      <c r="F134" s="13">
        <v>90</v>
      </c>
      <c r="G134" s="13">
        <v>81</v>
      </c>
      <c r="H134" s="13">
        <v>87</v>
      </c>
      <c r="I134" s="13">
        <v>92</v>
      </c>
      <c r="J134" s="13">
        <v>90</v>
      </c>
      <c r="K134" s="13">
        <v>91</v>
      </c>
      <c r="L134" s="13">
        <v>90</v>
      </c>
      <c r="M134" s="13">
        <v>84</v>
      </c>
      <c r="N134" s="13">
        <v>88</v>
      </c>
      <c r="O134" s="26">
        <f>IF(SUM(E134:N134)&lt;&gt;0,AVERAGE(E134:N134),"")</f>
        <v>87.8</v>
      </c>
      <c r="P134" s="8">
        <f t="shared" si="4"/>
        <v>48</v>
      </c>
      <c r="Q134" s="27">
        <f t="shared" si="5"/>
        <v>3.7999999999999972</v>
      </c>
    </row>
    <row r="135" spans="1:17" ht="15" customHeight="1" x14ac:dyDescent="0.2">
      <c r="A135" s="4" t="s">
        <v>530</v>
      </c>
      <c r="B135" s="4" t="s">
        <v>131</v>
      </c>
      <c r="C135" s="7">
        <v>5</v>
      </c>
      <c r="D135" s="28">
        <v>90</v>
      </c>
      <c r="E135" s="13">
        <v>81</v>
      </c>
      <c r="F135" s="13">
        <v>92</v>
      </c>
      <c r="G135" s="13">
        <v>86</v>
      </c>
      <c r="H135" s="13">
        <v>87</v>
      </c>
      <c r="I135" s="13">
        <v>86</v>
      </c>
      <c r="J135" s="13">
        <v>85</v>
      </c>
      <c r="K135" s="13">
        <v>91</v>
      </c>
      <c r="L135" s="13">
        <v>84</v>
      </c>
      <c r="M135" s="13">
        <v>86</v>
      </c>
      <c r="N135" s="13">
        <v>92</v>
      </c>
      <c r="O135" s="26">
        <f>IF(SUM(E135:N135)&lt;&gt;0,AVERAGE(E135:N135),"")</f>
        <v>87</v>
      </c>
      <c r="P135" s="8">
        <f t="shared" si="4"/>
        <v>59</v>
      </c>
      <c r="Q135" s="27">
        <f t="shared" si="5"/>
        <v>-3</v>
      </c>
    </row>
    <row r="136" spans="1:17" ht="15" customHeight="1" x14ac:dyDescent="0.2">
      <c r="A136" s="4" t="s">
        <v>660</v>
      </c>
      <c r="B136" s="4" t="s">
        <v>131</v>
      </c>
      <c r="C136" s="7">
        <v>11</v>
      </c>
      <c r="D136" s="28">
        <v>84</v>
      </c>
      <c r="E136" s="13"/>
      <c r="F136" s="13">
        <v>83</v>
      </c>
      <c r="G136" s="13">
        <v>89</v>
      </c>
      <c r="H136" s="13">
        <v>83</v>
      </c>
      <c r="I136" s="13"/>
      <c r="J136" s="13">
        <v>83</v>
      </c>
      <c r="K136" s="13">
        <v>89</v>
      </c>
      <c r="L136" s="13">
        <v>90</v>
      </c>
      <c r="M136" s="13">
        <v>88</v>
      </c>
      <c r="N136" s="13">
        <v>89</v>
      </c>
      <c r="O136" s="26">
        <f>IF(SUM(E136:N136)&lt;&gt;0,AVERAGE(E136:N136),"")</f>
        <v>86.75</v>
      </c>
      <c r="P136" s="8">
        <f t="shared" si="4"/>
        <v>65</v>
      </c>
      <c r="Q136" s="27">
        <f t="shared" si="5"/>
        <v>2.75</v>
      </c>
    </row>
    <row r="137" spans="1:17" ht="15" customHeight="1" x14ac:dyDescent="0.2">
      <c r="A137" s="4" t="s">
        <v>827</v>
      </c>
      <c r="B137" s="4" t="s">
        <v>131</v>
      </c>
      <c r="C137" s="7">
        <v>10</v>
      </c>
      <c r="D137" s="28">
        <v>85</v>
      </c>
      <c r="E137" s="13">
        <v>82</v>
      </c>
      <c r="F137" s="13">
        <v>76</v>
      </c>
      <c r="G137" s="13">
        <v>85</v>
      </c>
      <c r="H137" s="13">
        <v>81</v>
      </c>
      <c r="I137" s="13">
        <v>88</v>
      </c>
      <c r="J137" s="13">
        <v>83</v>
      </c>
      <c r="K137" s="13">
        <v>78</v>
      </c>
      <c r="L137" s="13">
        <v>90</v>
      </c>
      <c r="M137" s="13">
        <v>94</v>
      </c>
      <c r="N137" s="13">
        <v>87</v>
      </c>
      <c r="O137" s="26">
        <f>IF(SUM(E137:N137)&lt;&gt;0,AVERAGE(E137:N137),"")</f>
        <v>84.4</v>
      </c>
      <c r="P137" s="8">
        <f t="shared" si="4"/>
        <v>80</v>
      </c>
      <c r="Q137" s="27">
        <f t="shared" si="5"/>
        <v>-0.59999999999999432</v>
      </c>
    </row>
    <row r="138" spans="1:17" ht="15" customHeight="1" x14ac:dyDescent="0.2">
      <c r="A138" s="4" t="s">
        <v>797</v>
      </c>
      <c r="B138" s="4" t="s">
        <v>131</v>
      </c>
      <c r="C138" s="7">
        <v>3</v>
      </c>
      <c r="D138" s="28">
        <v>92</v>
      </c>
      <c r="E138" s="13">
        <v>78</v>
      </c>
      <c r="F138" s="13">
        <v>89</v>
      </c>
      <c r="G138" s="13">
        <v>90</v>
      </c>
      <c r="H138" s="13">
        <v>90</v>
      </c>
      <c r="I138" s="13">
        <v>82</v>
      </c>
      <c r="J138" s="13">
        <v>84</v>
      </c>
      <c r="K138" s="13">
        <v>83</v>
      </c>
      <c r="L138" s="13">
        <v>80</v>
      </c>
      <c r="M138" s="13">
        <v>83</v>
      </c>
      <c r="N138" s="13">
        <v>79</v>
      </c>
      <c r="O138" s="26">
        <f>IF(SUM(E138:N138)&lt;&gt;0,AVERAGE(E138:N138),"")</f>
        <v>83.8</v>
      </c>
      <c r="P138" s="8">
        <f t="shared" si="4"/>
        <v>85</v>
      </c>
      <c r="Q138" s="27">
        <f t="shared" si="5"/>
        <v>-8.2000000000000028</v>
      </c>
    </row>
    <row r="139" spans="1:17" ht="15" customHeight="1" x14ac:dyDescent="0.2">
      <c r="A139" s="4" t="s">
        <v>427</v>
      </c>
      <c r="B139" s="4" t="s">
        <v>131</v>
      </c>
      <c r="C139" s="7">
        <v>8</v>
      </c>
      <c r="D139" s="28">
        <v>87</v>
      </c>
      <c r="E139" s="13">
        <v>86</v>
      </c>
      <c r="F139" s="13">
        <v>82</v>
      </c>
      <c r="G139" s="13">
        <v>85</v>
      </c>
      <c r="H139" s="13">
        <v>80</v>
      </c>
      <c r="I139" s="13">
        <v>87</v>
      </c>
      <c r="J139" s="13">
        <v>88</v>
      </c>
      <c r="K139" s="13">
        <v>85</v>
      </c>
      <c r="L139" s="13">
        <v>84</v>
      </c>
      <c r="M139" s="13">
        <v>72</v>
      </c>
      <c r="N139" s="13">
        <v>78</v>
      </c>
      <c r="O139" s="26">
        <f>IF(SUM(E139:N139)&lt;&gt;0,AVERAGE(E139:N139),"")</f>
        <v>82.7</v>
      </c>
      <c r="P139" s="8">
        <f t="shared" si="4"/>
        <v>94</v>
      </c>
      <c r="Q139" s="27">
        <f t="shared" si="5"/>
        <v>-4.2999999999999972</v>
      </c>
    </row>
    <row r="140" spans="1:17" ht="15" customHeight="1" x14ac:dyDescent="0.2">
      <c r="A140" s="4" t="s">
        <v>785</v>
      </c>
      <c r="B140" s="4" t="s">
        <v>297</v>
      </c>
      <c r="C140" s="7">
        <v>1</v>
      </c>
      <c r="D140" s="28">
        <v>98.2</v>
      </c>
      <c r="E140" s="13">
        <v>100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26">
        <f>IF(SUM(E140:N140)&lt;&gt;0,AVERAGE(E140:N140),"")</f>
        <v>100</v>
      </c>
      <c r="P140" s="8">
        <f t="shared" si="4"/>
        <v>1</v>
      </c>
      <c r="Q140" s="27">
        <f t="shared" si="5"/>
        <v>1.7999999999999972</v>
      </c>
    </row>
    <row r="141" spans="1:17" ht="15" customHeight="1" x14ac:dyDescent="0.2">
      <c r="A141" s="4" t="s">
        <v>499</v>
      </c>
      <c r="B141" s="4" t="s">
        <v>297</v>
      </c>
      <c r="C141" s="7">
        <v>1</v>
      </c>
      <c r="D141" s="28">
        <v>96.7</v>
      </c>
      <c r="E141" s="13">
        <v>98</v>
      </c>
      <c r="F141" s="13">
        <v>99</v>
      </c>
      <c r="G141" s="13">
        <v>96</v>
      </c>
      <c r="H141" s="13">
        <v>100</v>
      </c>
      <c r="I141" s="13">
        <v>87</v>
      </c>
      <c r="J141" s="13">
        <v>96</v>
      </c>
      <c r="K141" s="13">
        <v>90</v>
      </c>
      <c r="L141" s="13">
        <v>99</v>
      </c>
      <c r="M141" s="13">
        <v>96</v>
      </c>
      <c r="N141" s="13">
        <v>99</v>
      </c>
      <c r="O141" s="26">
        <f>IF(SUM(E141:N141)&lt;&gt;0,AVERAGE(E141:N141),"")</f>
        <v>96</v>
      </c>
      <c r="P141" s="8">
        <f t="shared" si="4"/>
        <v>5</v>
      </c>
      <c r="Q141" s="27">
        <f t="shared" si="5"/>
        <v>-0.70000000000000284</v>
      </c>
    </row>
    <row r="142" spans="1:17" ht="15" customHeight="1" x14ac:dyDescent="0.2">
      <c r="A142" s="4" t="s">
        <v>481</v>
      </c>
      <c r="B142" s="4" t="s">
        <v>297</v>
      </c>
      <c r="C142" s="7">
        <v>2</v>
      </c>
      <c r="D142" s="28">
        <v>94.5</v>
      </c>
      <c r="E142" s="13">
        <v>95</v>
      </c>
      <c r="F142" s="13">
        <v>93</v>
      </c>
      <c r="G142" s="13">
        <v>96</v>
      </c>
      <c r="H142" s="13">
        <v>90</v>
      </c>
      <c r="I142" s="13">
        <v>99</v>
      </c>
      <c r="J142" s="13">
        <v>92</v>
      </c>
      <c r="K142" s="13">
        <v>96</v>
      </c>
      <c r="L142" s="13">
        <v>95</v>
      </c>
      <c r="M142" s="13">
        <v>94</v>
      </c>
      <c r="N142" s="13">
        <v>92</v>
      </c>
      <c r="O142" s="26">
        <f>IF(SUM(E142:N142)&lt;&gt;0,AVERAGE(E142:N142),"")</f>
        <v>94.2</v>
      </c>
      <c r="P142" s="8">
        <f t="shared" si="4"/>
        <v>11</v>
      </c>
      <c r="Q142" s="27">
        <f t="shared" si="5"/>
        <v>-0.29999999999999716</v>
      </c>
    </row>
    <row r="143" spans="1:17" ht="15" customHeight="1" x14ac:dyDescent="0.2">
      <c r="A143" s="4" t="s">
        <v>477</v>
      </c>
      <c r="B143" s="4" t="s">
        <v>297</v>
      </c>
      <c r="C143" s="7">
        <v>2</v>
      </c>
      <c r="D143" s="28">
        <v>93</v>
      </c>
      <c r="E143" s="13">
        <v>91</v>
      </c>
      <c r="F143" s="13">
        <v>91</v>
      </c>
      <c r="G143" s="13">
        <v>91</v>
      </c>
      <c r="H143" s="13">
        <v>97</v>
      </c>
      <c r="I143" s="13">
        <v>91</v>
      </c>
      <c r="J143" s="13">
        <v>91</v>
      </c>
      <c r="K143" s="13">
        <v>95</v>
      </c>
      <c r="L143" s="13">
        <v>95</v>
      </c>
      <c r="M143" s="13">
        <v>95</v>
      </c>
      <c r="N143" s="13">
        <v>90</v>
      </c>
      <c r="O143" s="26">
        <f>IF(SUM(E143:N143)&lt;&gt;0,AVERAGE(E143:N143),"")</f>
        <v>92.7</v>
      </c>
      <c r="P143" s="8">
        <f t="shared" si="4"/>
        <v>17</v>
      </c>
      <c r="Q143" s="27">
        <f t="shared" si="5"/>
        <v>-0.29999999999999716</v>
      </c>
    </row>
    <row r="144" spans="1:17" ht="15" customHeight="1" x14ac:dyDescent="0.2">
      <c r="A144" s="4" t="s">
        <v>819</v>
      </c>
      <c r="B144" s="4" t="s">
        <v>96</v>
      </c>
      <c r="C144" s="7">
        <v>9</v>
      </c>
      <c r="D144" s="28">
        <v>86.3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6" t="str">
        <f>IF(SUM(E144:N144)&lt;&gt;0,AVERAGE(E144:N144),"")</f>
        <v/>
      </c>
      <c r="P144" s="8" t="str">
        <f t="shared" si="4"/>
        <v/>
      </c>
      <c r="Q144" s="27" t="str">
        <f t="shared" si="5"/>
        <v/>
      </c>
    </row>
    <row r="145" spans="1:17" ht="15" customHeight="1" x14ac:dyDescent="0.2">
      <c r="A145" s="4" t="s">
        <v>834</v>
      </c>
      <c r="B145" s="4" t="s">
        <v>96</v>
      </c>
      <c r="C145" s="7">
        <v>11</v>
      </c>
      <c r="D145" s="28">
        <v>84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6" t="str">
        <f>IF(SUM(E145:N145)&lt;&gt;0,AVERAGE(E145:N145),"")</f>
        <v/>
      </c>
      <c r="P145" s="8" t="str">
        <f t="shared" si="4"/>
        <v/>
      </c>
      <c r="Q145" s="27" t="str">
        <f t="shared" si="5"/>
        <v/>
      </c>
    </row>
    <row r="146" spans="1:17" ht="15" customHeight="1" x14ac:dyDescent="0.2">
      <c r="A146" s="4" t="s">
        <v>860</v>
      </c>
      <c r="B146" s="4" t="s">
        <v>96</v>
      </c>
      <c r="C146" s="7">
        <v>18</v>
      </c>
      <c r="D146" s="28">
        <v>75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6" t="str">
        <f>IF(SUM(E146:N146)&lt;&gt;0,AVERAGE(E146:N146),"")</f>
        <v/>
      </c>
      <c r="P146" s="8" t="str">
        <f t="shared" si="4"/>
        <v/>
      </c>
      <c r="Q146" s="27" t="str">
        <f t="shared" si="5"/>
        <v/>
      </c>
    </row>
    <row r="147" spans="1:17" ht="15" customHeight="1" x14ac:dyDescent="0.2">
      <c r="A147" s="4" t="s">
        <v>798</v>
      </c>
      <c r="B147" s="4" t="s">
        <v>96</v>
      </c>
      <c r="C147" s="7">
        <v>3</v>
      </c>
      <c r="D147" s="28">
        <v>92</v>
      </c>
      <c r="E147" s="13">
        <v>91</v>
      </c>
      <c r="F147" s="13">
        <v>92</v>
      </c>
      <c r="G147" s="13">
        <v>95</v>
      </c>
      <c r="H147" s="13">
        <v>94</v>
      </c>
      <c r="I147" s="13">
        <v>92</v>
      </c>
      <c r="J147" s="13">
        <v>86</v>
      </c>
      <c r="K147" s="13">
        <v>95</v>
      </c>
      <c r="L147" s="13">
        <v>95</v>
      </c>
      <c r="M147" s="13">
        <v>93</v>
      </c>
      <c r="N147" s="13">
        <v>89</v>
      </c>
      <c r="O147" s="26">
        <f>IF(SUM(E147:N147)&lt;&gt;0,AVERAGE(E147:N147),"")</f>
        <v>92.2</v>
      </c>
      <c r="P147" s="8">
        <f t="shared" si="4"/>
        <v>19</v>
      </c>
      <c r="Q147" s="27">
        <f t="shared" si="5"/>
        <v>0.20000000000000284</v>
      </c>
    </row>
    <row r="148" spans="1:17" ht="15" customHeight="1" x14ac:dyDescent="0.2">
      <c r="A148" s="4" t="s">
        <v>807</v>
      </c>
      <c r="B148" s="4" t="s">
        <v>96</v>
      </c>
      <c r="C148" s="7">
        <v>6</v>
      </c>
      <c r="D148" s="28">
        <v>89.6</v>
      </c>
      <c r="E148" s="13">
        <v>85</v>
      </c>
      <c r="F148" s="13">
        <v>93</v>
      </c>
      <c r="G148" s="13">
        <v>84</v>
      </c>
      <c r="H148" s="13">
        <v>81</v>
      </c>
      <c r="I148" s="13">
        <v>94</v>
      </c>
      <c r="J148" s="13">
        <v>84</v>
      </c>
      <c r="K148" s="13">
        <v>93</v>
      </c>
      <c r="L148" s="13">
        <v>87</v>
      </c>
      <c r="M148" s="13">
        <v>93</v>
      </c>
      <c r="N148" s="13">
        <v>91</v>
      </c>
      <c r="O148" s="26">
        <f>IF(SUM(E148:N148)&lt;&gt;0,AVERAGE(E148:N148),"")</f>
        <v>88.5</v>
      </c>
      <c r="P148" s="8">
        <f t="shared" si="4"/>
        <v>42</v>
      </c>
      <c r="Q148" s="27">
        <f t="shared" si="5"/>
        <v>-1.0999999999999943</v>
      </c>
    </row>
    <row r="149" spans="1:17" ht="15" customHeight="1" x14ac:dyDescent="0.2">
      <c r="A149" s="4" t="s">
        <v>810</v>
      </c>
      <c r="B149" s="4" t="s">
        <v>96</v>
      </c>
      <c r="C149" s="7">
        <v>7</v>
      </c>
      <c r="D149" s="28">
        <v>88</v>
      </c>
      <c r="E149" s="13">
        <v>84</v>
      </c>
      <c r="F149" s="13">
        <v>91</v>
      </c>
      <c r="G149" s="13">
        <v>93</v>
      </c>
      <c r="H149" s="13">
        <v>86</v>
      </c>
      <c r="I149" s="13">
        <v>87</v>
      </c>
      <c r="J149" s="13">
        <v>91</v>
      </c>
      <c r="K149" s="13">
        <v>87</v>
      </c>
      <c r="L149" s="13">
        <v>84</v>
      </c>
      <c r="M149" s="13">
        <v>89</v>
      </c>
      <c r="N149" s="13">
        <v>84</v>
      </c>
      <c r="O149" s="26">
        <f>IF(SUM(E149:N149)&lt;&gt;0,AVERAGE(E149:N149),"")</f>
        <v>87.6</v>
      </c>
      <c r="P149" s="8">
        <f t="shared" si="4"/>
        <v>52</v>
      </c>
      <c r="Q149" s="27">
        <f t="shared" si="5"/>
        <v>-0.40000000000000568</v>
      </c>
    </row>
    <row r="150" spans="1:17" ht="15" customHeight="1" x14ac:dyDescent="0.2">
      <c r="A150" s="4" t="s">
        <v>650</v>
      </c>
      <c r="B150" s="4" t="s">
        <v>96</v>
      </c>
      <c r="C150" s="7">
        <v>17</v>
      </c>
      <c r="D150" s="28">
        <v>78</v>
      </c>
      <c r="E150" s="13">
        <v>87</v>
      </c>
      <c r="F150" s="13">
        <v>73</v>
      </c>
      <c r="G150" s="13">
        <v>81</v>
      </c>
      <c r="H150" s="13">
        <v>87</v>
      </c>
      <c r="I150" s="13">
        <v>88</v>
      </c>
      <c r="J150" s="13">
        <v>93</v>
      </c>
      <c r="K150" s="13">
        <v>95</v>
      </c>
      <c r="L150" s="13">
        <v>88</v>
      </c>
      <c r="M150" s="13">
        <v>90</v>
      </c>
      <c r="N150" s="13">
        <v>87</v>
      </c>
      <c r="O150" s="26">
        <f>IF(SUM(E150:N150)&lt;&gt;0,AVERAGE(E150:N150),"")</f>
        <v>86.9</v>
      </c>
      <c r="P150" s="8">
        <f t="shared" si="4"/>
        <v>61</v>
      </c>
      <c r="Q150" s="27">
        <f t="shared" si="5"/>
        <v>8.9000000000000057</v>
      </c>
    </row>
    <row r="151" spans="1:17" ht="15" customHeight="1" x14ac:dyDescent="0.2">
      <c r="A151" s="4" t="s">
        <v>843</v>
      </c>
      <c r="B151" s="4" t="s">
        <v>96</v>
      </c>
      <c r="C151" s="7">
        <v>13</v>
      </c>
      <c r="D151" s="28">
        <v>82.2</v>
      </c>
      <c r="E151" s="13">
        <v>88</v>
      </c>
      <c r="F151" s="13">
        <v>75</v>
      </c>
      <c r="G151" s="13">
        <v>82</v>
      </c>
      <c r="H151" s="13">
        <v>88</v>
      </c>
      <c r="I151" s="13">
        <v>88</v>
      </c>
      <c r="J151" s="13">
        <v>83</v>
      </c>
      <c r="K151" s="13">
        <v>84</v>
      </c>
      <c r="L151" s="13">
        <v>83</v>
      </c>
      <c r="M151" s="13">
        <v>88</v>
      </c>
      <c r="N151" s="13">
        <v>82</v>
      </c>
      <c r="O151" s="26">
        <f>IF(SUM(E151:N151)&lt;&gt;0,AVERAGE(E151:N151),"")</f>
        <v>84.1</v>
      </c>
      <c r="P151" s="8">
        <f t="shared" si="4"/>
        <v>83</v>
      </c>
      <c r="Q151" s="27">
        <f t="shared" si="5"/>
        <v>1.8999999999999915</v>
      </c>
    </row>
    <row r="152" spans="1:17" ht="15" customHeight="1" x14ac:dyDescent="0.2">
      <c r="A152" s="4" t="s">
        <v>842</v>
      </c>
      <c r="B152" s="4" t="s">
        <v>96</v>
      </c>
      <c r="C152" s="7">
        <v>13</v>
      </c>
      <c r="D152" s="28">
        <v>82.3</v>
      </c>
      <c r="E152" s="13">
        <v>86</v>
      </c>
      <c r="F152" s="13">
        <v>77</v>
      </c>
      <c r="G152" s="13">
        <v>83</v>
      </c>
      <c r="H152" s="13">
        <v>81</v>
      </c>
      <c r="I152" s="13">
        <v>82</v>
      </c>
      <c r="J152" s="13">
        <v>84</v>
      </c>
      <c r="K152" s="13">
        <v>82</v>
      </c>
      <c r="L152" s="13">
        <v>85</v>
      </c>
      <c r="M152" s="13">
        <v>79</v>
      </c>
      <c r="N152" s="13">
        <v>85</v>
      </c>
      <c r="O152" s="26">
        <f>IF(SUM(E152:N152)&lt;&gt;0,AVERAGE(E152:N152),"")</f>
        <v>82.4</v>
      </c>
      <c r="P152" s="8">
        <f t="shared" si="4"/>
        <v>97</v>
      </c>
      <c r="Q152" s="27">
        <f t="shared" si="5"/>
        <v>0.10000000000000853</v>
      </c>
    </row>
    <row r="153" spans="1:17" ht="15" customHeight="1" x14ac:dyDescent="0.2">
      <c r="A153" s="4" t="s">
        <v>171</v>
      </c>
      <c r="B153" s="4" t="s">
        <v>96</v>
      </c>
      <c r="C153" s="7">
        <v>10</v>
      </c>
      <c r="D153" s="28">
        <v>84.8</v>
      </c>
      <c r="E153" s="13">
        <v>84</v>
      </c>
      <c r="F153" s="13">
        <v>84</v>
      </c>
      <c r="G153" s="13">
        <v>77</v>
      </c>
      <c r="H153" s="13">
        <v>80</v>
      </c>
      <c r="I153" s="13">
        <v>81</v>
      </c>
      <c r="J153" s="13">
        <v>87</v>
      </c>
      <c r="K153" s="13">
        <v>78</v>
      </c>
      <c r="L153" s="13">
        <v>85</v>
      </c>
      <c r="M153" s="13">
        <v>85</v>
      </c>
      <c r="N153" s="13">
        <v>81</v>
      </c>
      <c r="O153" s="26">
        <f>IF(SUM(E153:N153)&lt;&gt;0,AVERAGE(E153:N153),"")</f>
        <v>82.2</v>
      </c>
      <c r="P153" s="8">
        <f t="shared" si="4"/>
        <v>100</v>
      </c>
      <c r="Q153" s="27">
        <f t="shared" si="5"/>
        <v>-2.5999999999999943</v>
      </c>
    </row>
    <row r="154" spans="1:17" ht="15" customHeight="1" x14ac:dyDescent="0.2">
      <c r="A154" s="4" t="s">
        <v>841</v>
      </c>
      <c r="B154" s="4" t="s">
        <v>96</v>
      </c>
      <c r="C154" s="7">
        <v>12</v>
      </c>
      <c r="D154" s="28">
        <v>82.3</v>
      </c>
      <c r="E154" s="13">
        <v>87</v>
      </c>
      <c r="F154" s="13">
        <v>74</v>
      </c>
      <c r="G154" s="13">
        <v>79</v>
      </c>
      <c r="H154" s="13">
        <v>90</v>
      </c>
      <c r="I154" s="13">
        <v>81</v>
      </c>
      <c r="J154" s="13">
        <v>77</v>
      </c>
      <c r="K154" s="13">
        <v>84</v>
      </c>
      <c r="L154" s="13">
        <v>71</v>
      </c>
      <c r="M154" s="13">
        <v>87</v>
      </c>
      <c r="N154" s="13">
        <v>75</v>
      </c>
      <c r="O154" s="26">
        <f>IF(SUM(E154:N154)&lt;&gt;0,AVERAGE(E154:N154),"")</f>
        <v>80.5</v>
      </c>
      <c r="P154" s="8">
        <f t="shared" si="4"/>
        <v>105</v>
      </c>
      <c r="Q154" s="27">
        <f t="shared" si="5"/>
        <v>-1.7999999999999972</v>
      </c>
    </row>
    <row r="155" spans="1:17" ht="15" customHeight="1" x14ac:dyDescent="0.2">
      <c r="A155" s="4" t="s">
        <v>847</v>
      </c>
      <c r="B155" s="4" t="s">
        <v>96</v>
      </c>
      <c r="C155" s="7">
        <v>14</v>
      </c>
      <c r="D155" s="28">
        <v>81.3</v>
      </c>
      <c r="E155" s="13">
        <v>76</v>
      </c>
      <c r="F155" s="13">
        <v>74</v>
      </c>
      <c r="G155" s="13">
        <v>75</v>
      </c>
      <c r="H155" s="13">
        <v>82</v>
      </c>
      <c r="I155" s="13">
        <v>84</v>
      </c>
      <c r="J155" s="13">
        <v>65</v>
      </c>
      <c r="K155" s="13">
        <v>76</v>
      </c>
      <c r="L155" s="13">
        <v>77</v>
      </c>
      <c r="M155" s="13">
        <v>78</v>
      </c>
      <c r="N155" s="13">
        <v>76</v>
      </c>
      <c r="O155" s="26">
        <f>IF(SUM(E155:N155)&lt;&gt;0,AVERAGE(E155:N155),"")</f>
        <v>76.3</v>
      </c>
      <c r="P155" s="8">
        <f t="shared" si="4"/>
        <v>127</v>
      </c>
      <c r="Q155" s="27">
        <f t="shared" si="5"/>
        <v>-5</v>
      </c>
    </row>
    <row r="156" spans="1:17" ht="15" customHeight="1" x14ac:dyDescent="0.2">
      <c r="A156" s="4" t="s">
        <v>855</v>
      </c>
      <c r="B156" s="4" t="s">
        <v>96</v>
      </c>
      <c r="C156" s="7">
        <v>16</v>
      </c>
      <c r="D156" s="28">
        <v>78</v>
      </c>
      <c r="E156" s="13">
        <v>81</v>
      </c>
      <c r="F156" s="13">
        <v>76</v>
      </c>
      <c r="G156" s="13">
        <v>80</v>
      </c>
      <c r="H156" s="13">
        <v>66</v>
      </c>
      <c r="I156" s="13">
        <v>88</v>
      </c>
      <c r="J156" s="13">
        <v>67</v>
      </c>
      <c r="K156" s="13">
        <v>67</v>
      </c>
      <c r="L156" s="13">
        <v>69</v>
      </c>
      <c r="M156" s="13">
        <v>62</v>
      </c>
      <c r="N156" s="13">
        <v>74</v>
      </c>
      <c r="O156" s="26">
        <f>IF(SUM(E156:N156)&lt;&gt;0,AVERAGE(E156:N156),"")</f>
        <v>73</v>
      </c>
      <c r="P156" s="8">
        <f t="shared" si="4"/>
        <v>135</v>
      </c>
      <c r="Q156" s="27">
        <f t="shared" si="5"/>
        <v>-5</v>
      </c>
    </row>
    <row r="157" spans="1:17" ht="15" customHeight="1" x14ac:dyDescent="0.2">
      <c r="A157" s="4" t="s">
        <v>861</v>
      </c>
      <c r="B157" s="4" t="s">
        <v>96</v>
      </c>
      <c r="C157" s="7">
        <v>18</v>
      </c>
      <c r="D157" s="28">
        <v>74.5</v>
      </c>
      <c r="E157" s="13">
        <v>65</v>
      </c>
      <c r="F157" s="13">
        <v>78</v>
      </c>
      <c r="G157" s="13">
        <v>81</v>
      </c>
      <c r="H157" s="13">
        <v>75</v>
      </c>
      <c r="I157" s="13">
        <v>62</v>
      </c>
      <c r="J157" s="13">
        <v>77</v>
      </c>
      <c r="K157" s="13">
        <v>56</v>
      </c>
      <c r="L157" s="13">
        <v>48</v>
      </c>
      <c r="M157" s="13">
        <v>63</v>
      </c>
      <c r="N157" s="13">
        <v>59</v>
      </c>
      <c r="O157" s="26">
        <f>IF(SUM(E157:N157)&lt;&gt;0,AVERAGE(E157:N157),"")</f>
        <v>66.400000000000006</v>
      </c>
      <c r="P157" s="8">
        <f t="shared" si="4"/>
        <v>143</v>
      </c>
      <c r="Q157" s="27">
        <f t="shared" si="5"/>
        <v>-8.0999999999999943</v>
      </c>
    </row>
    <row r="158" spans="1:17" ht="15" customHeight="1" x14ac:dyDescent="0.2">
      <c r="A158" s="4" t="s">
        <v>784</v>
      </c>
      <c r="B158" s="4" t="s">
        <v>731</v>
      </c>
      <c r="C158" s="7">
        <v>1</v>
      </c>
      <c r="D158" s="28">
        <v>99.42</v>
      </c>
      <c r="E158" s="13">
        <v>99</v>
      </c>
      <c r="F158" s="13">
        <v>100</v>
      </c>
      <c r="G158" s="13">
        <v>98</v>
      </c>
      <c r="H158" s="13">
        <v>100</v>
      </c>
      <c r="I158" s="13">
        <v>100</v>
      </c>
      <c r="J158" s="13">
        <v>100</v>
      </c>
      <c r="K158" s="13">
        <v>100</v>
      </c>
      <c r="L158" s="13">
        <v>100</v>
      </c>
      <c r="M158" s="13">
        <v>99</v>
      </c>
      <c r="N158" s="13">
        <v>100</v>
      </c>
      <c r="O158" s="26">
        <f>IF(SUM(E158:N158)&lt;&gt;0,AVERAGE(E158:N158),"")</f>
        <v>99.6</v>
      </c>
      <c r="P158" s="8">
        <f t="shared" si="4"/>
        <v>3</v>
      </c>
      <c r="Q158" s="27">
        <f t="shared" si="5"/>
        <v>0.17999999999999261</v>
      </c>
    </row>
    <row r="159" spans="1:17" ht="15" customHeight="1" x14ac:dyDescent="0.2">
      <c r="A159" s="4" t="s">
        <v>445</v>
      </c>
      <c r="B159" s="4" t="s">
        <v>220</v>
      </c>
      <c r="C159" s="7">
        <v>12</v>
      </c>
      <c r="D159" s="28">
        <v>83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6" t="str">
        <f>IF(SUM(E159:N159)&lt;&gt;0,AVERAGE(E159:N159),"")</f>
        <v/>
      </c>
      <c r="P159" s="8" t="str">
        <f t="shared" si="4"/>
        <v/>
      </c>
      <c r="Q159" s="27" t="str">
        <f t="shared" si="5"/>
        <v/>
      </c>
    </row>
    <row r="160" spans="1:17" ht="15" customHeight="1" x14ac:dyDescent="0.2">
      <c r="A160" s="4" t="s">
        <v>786</v>
      </c>
      <c r="B160" s="4" t="s">
        <v>220</v>
      </c>
      <c r="C160" s="7">
        <v>1</v>
      </c>
      <c r="D160" s="28">
        <v>95.6</v>
      </c>
      <c r="E160" s="13">
        <v>91</v>
      </c>
      <c r="F160" s="13">
        <v>87</v>
      </c>
      <c r="G160" s="13">
        <v>91</v>
      </c>
      <c r="H160" s="13"/>
      <c r="I160" s="13"/>
      <c r="J160" s="13"/>
      <c r="K160" s="13"/>
      <c r="L160" s="13"/>
      <c r="M160" s="13"/>
      <c r="N160" s="13"/>
      <c r="O160" s="26">
        <f>IF(SUM(E160:N160)&lt;&gt;0,AVERAGE(E160:N160),"")</f>
        <v>89.666666666666671</v>
      </c>
      <c r="P160" s="8">
        <f t="shared" si="4"/>
        <v>34</v>
      </c>
      <c r="Q160" s="27">
        <f t="shared" si="5"/>
        <v>-5.9333333333333229</v>
      </c>
    </row>
    <row r="161" spans="1:17" ht="15" customHeight="1" x14ac:dyDescent="0.2">
      <c r="A161" s="4" t="s">
        <v>817</v>
      </c>
      <c r="B161" s="4" t="s">
        <v>220</v>
      </c>
      <c r="C161" s="7">
        <v>8</v>
      </c>
      <c r="D161" s="28">
        <v>86.6</v>
      </c>
      <c r="E161" s="13">
        <v>90</v>
      </c>
      <c r="F161" s="13">
        <v>88</v>
      </c>
      <c r="G161" s="13">
        <v>83</v>
      </c>
      <c r="H161" s="13">
        <v>88</v>
      </c>
      <c r="I161" s="13">
        <v>84</v>
      </c>
      <c r="J161" s="13">
        <v>90</v>
      </c>
      <c r="K161" s="13">
        <v>92</v>
      </c>
      <c r="L161" s="13"/>
      <c r="M161" s="13"/>
      <c r="N161" s="13"/>
      <c r="O161" s="26">
        <f>IF(SUM(E161:N161)&lt;&gt;0,AVERAGE(E161:N161),"")</f>
        <v>87.857142857142861</v>
      </c>
      <c r="P161" s="8">
        <f t="shared" si="4"/>
        <v>46</v>
      </c>
      <c r="Q161" s="27">
        <f t="shared" si="5"/>
        <v>1.2571428571428669</v>
      </c>
    </row>
    <row r="162" spans="1:17" ht="15" customHeight="1" x14ac:dyDescent="0.2">
      <c r="A162" s="4" t="s">
        <v>811</v>
      </c>
      <c r="B162" s="4" t="s">
        <v>220</v>
      </c>
      <c r="C162" s="7">
        <v>7</v>
      </c>
      <c r="D162" s="28">
        <v>88</v>
      </c>
      <c r="E162" s="13">
        <v>84</v>
      </c>
      <c r="F162" s="13">
        <v>91</v>
      </c>
      <c r="G162" s="13">
        <v>87</v>
      </c>
      <c r="H162" s="13">
        <v>91</v>
      </c>
      <c r="I162" s="13">
        <v>92</v>
      </c>
      <c r="J162" s="13">
        <v>85</v>
      </c>
      <c r="K162" s="13">
        <v>87</v>
      </c>
      <c r="L162" s="13">
        <v>89</v>
      </c>
      <c r="M162" s="13">
        <v>86</v>
      </c>
      <c r="N162" s="13">
        <v>85</v>
      </c>
      <c r="O162" s="26">
        <f>IF(SUM(E162:N162)&lt;&gt;0,AVERAGE(E162:N162),"")</f>
        <v>87.7</v>
      </c>
      <c r="P162" s="8">
        <f t="shared" si="4"/>
        <v>51</v>
      </c>
      <c r="Q162" s="27">
        <f t="shared" si="5"/>
        <v>-0.29999999999999716</v>
      </c>
    </row>
    <row r="163" spans="1:17" ht="15" customHeight="1" x14ac:dyDescent="0.2">
      <c r="A163" s="4" t="s">
        <v>830</v>
      </c>
      <c r="B163" s="4" t="s">
        <v>220</v>
      </c>
      <c r="C163" s="7">
        <v>11</v>
      </c>
      <c r="D163" s="28">
        <v>84.5</v>
      </c>
      <c r="E163" s="13"/>
      <c r="F163" s="13"/>
      <c r="G163" s="13">
        <v>86</v>
      </c>
      <c r="H163" s="13">
        <v>81</v>
      </c>
      <c r="I163" s="13">
        <v>92</v>
      </c>
      <c r="J163" s="13">
        <v>86</v>
      </c>
      <c r="K163" s="13"/>
      <c r="L163" s="13">
        <v>86</v>
      </c>
      <c r="M163" s="13">
        <v>88</v>
      </c>
      <c r="N163" s="13">
        <v>87</v>
      </c>
      <c r="O163" s="26">
        <f>IF(SUM(E163:N163)&lt;&gt;0,AVERAGE(E163:N163),"")</f>
        <v>86.571428571428569</v>
      </c>
      <c r="P163" s="8">
        <f t="shared" si="4"/>
        <v>67</v>
      </c>
      <c r="Q163" s="27">
        <f t="shared" si="5"/>
        <v>2.0714285714285694</v>
      </c>
    </row>
    <row r="164" spans="1:17" ht="15" customHeight="1" x14ac:dyDescent="0.2">
      <c r="A164" s="4" t="s">
        <v>840</v>
      </c>
      <c r="B164" s="4" t="s">
        <v>220</v>
      </c>
      <c r="C164" s="7">
        <v>12</v>
      </c>
      <c r="D164" s="28">
        <v>82.8</v>
      </c>
      <c r="E164" s="13">
        <v>85</v>
      </c>
      <c r="F164" s="13">
        <v>88</v>
      </c>
      <c r="G164" s="13"/>
      <c r="H164" s="13"/>
      <c r="I164" s="13">
        <v>79</v>
      </c>
      <c r="J164" s="13">
        <v>93</v>
      </c>
      <c r="K164" s="13">
        <v>82</v>
      </c>
      <c r="L164" s="13">
        <v>86</v>
      </c>
      <c r="M164" s="13">
        <v>86</v>
      </c>
      <c r="N164" s="13">
        <v>87</v>
      </c>
      <c r="O164" s="26">
        <f>IF(SUM(E164:N164)&lt;&gt;0,AVERAGE(E164:N164),"")</f>
        <v>85.75</v>
      </c>
      <c r="P164" s="8">
        <f t="shared" si="4"/>
        <v>71</v>
      </c>
      <c r="Q164" s="27">
        <f t="shared" si="5"/>
        <v>2.9500000000000028</v>
      </c>
    </row>
    <row r="165" spans="1:17" ht="15" customHeight="1" x14ac:dyDescent="0.2">
      <c r="A165" s="4" t="s">
        <v>824</v>
      </c>
      <c r="B165" s="4" t="s">
        <v>220</v>
      </c>
      <c r="C165" s="7">
        <v>9</v>
      </c>
      <c r="D165" s="28">
        <v>85.2</v>
      </c>
      <c r="E165" s="13">
        <v>86</v>
      </c>
      <c r="F165" s="13">
        <v>90</v>
      </c>
      <c r="G165" s="13">
        <v>77</v>
      </c>
      <c r="H165" s="13">
        <v>74</v>
      </c>
      <c r="I165" s="13">
        <v>85</v>
      </c>
      <c r="J165" s="13">
        <v>86</v>
      </c>
      <c r="K165" s="13">
        <v>84</v>
      </c>
      <c r="L165" s="13">
        <v>89</v>
      </c>
      <c r="M165" s="13">
        <v>90</v>
      </c>
      <c r="N165" s="13">
        <v>82</v>
      </c>
      <c r="O165" s="26">
        <f>IF(SUM(E165:N165)&lt;&gt;0,AVERAGE(E165:N165),"")</f>
        <v>84.3</v>
      </c>
      <c r="P165" s="8">
        <f t="shared" si="4"/>
        <v>81</v>
      </c>
      <c r="Q165" s="27">
        <f t="shared" si="5"/>
        <v>-0.90000000000000568</v>
      </c>
    </row>
    <row r="166" spans="1:17" ht="15" customHeight="1" x14ac:dyDescent="0.2">
      <c r="A166" s="4" t="s">
        <v>832</v>
      </c>
      <c r="B166" s="4" t="s">
        <v>220</v>
      </c>
      <c r="C166" s="7">
        <v>11</v>
      </c>
      <c r="D166" s="28">
        <v>84.2</v>
      </c>
      <c r="E166" s="13">
        <v>88</v>
      </c>
      <c r="F166" s="13">
        <v>87</v>
      </c>
      <c r="G166" s="13">
        <v>82</v>
      </c>
      <c r="H166" s="13">
        <v>89</v>
      </c>
      <c r="I166" s="13">
        <v>84</v>
      </c>
      <c r="J166" s="13">
        <v>80</v>
      </c>
      <c r="K166" s="13">
        <v>80</v>
      </c>
      <c r="L166" s="13">
        <v>77</v>
      </c>
      <c r="M166" s="13">
        <v>82</v>
      </c>
      <c r="N166" s="13">
        <v>85</v>
      </c>
      <c r="O166" s="26">
        <f>IF(SUM(E166:N166)&lt;&gt;0,AVERAGE(E166:N166),"")</f>
        <v>83.4</v>
      </c>
      <c r="P166" s="8">
        <f t="shared" si="4"/>
        <v>90</v>
      </c>
      <c r="Q166" s="27">
        <f t="shared" si="5"/>
        <v>-0.79999999999999716</v>
      </c>
    </row>
    <row r="167" spans="1:17" ht="15" customHeight="1" x14ac:dyDescent="0.2">
      <c r="A167" s="4" t="s">
        <v>565</v>
      </c>
      <c r="B167" s="4" t="s">
        <v>220</v>
      </c>
      <c r="C167" s="7">
        <v>18</v>
      </c>
      <c r="D167" s="28">
        <v>75</v>
      </c>
      <c r="E167" s="13"/>
      <c r="F167" s="13">
        <v>58</v>
      </c>
      <c r="G167" s="13">
        <v>77</v>
      </c>
      <c r="H167" s="13">
        <v>79</v>
      </c>
      <c r="I167" s="13">
        <v>77</v>
      </c>
      <c r="J167" s="13">
        <v>69</v>
      </c>
      <c r="K167" s="13">
        <v>65</v>
      </c>
      <c r="L167" s="13">
        <v>67</v>
      </c>
      <c r="M167" s="13">
        <v>68</v>
      </c>
      <c r="N167" s="13">
        <v>66</v>
      </c>
      <c r="O167" s="26">
        <f>IF(SUM(E167:N167)&lt;&gt;0,AVERAGE(E167:N167),"")</f>
        <v>69.555555555555557</v>
      </c>
      <c r="P167" s="8">
        <f t="shared" si="4"/>
        <v>140</v>
      </c>
      <c r="Q167" s="27">
        <f t="shared" si="5"/>
        <v>-5.4444444444444429</v>
      </c>
    </row>
  </sheetData>
  <sortState xmlns:xlrd2="http://schemas.microsoft.com/office/spreadsheetml/2017/richdata2" ref="A4:O167">
    <sortCondition ref="B7"/>
    <sortCondition descending="1" ref="O7"/>
    <sortCondition ref="C7"/>
  </sortState>
  <phoneticPr fontId="0" type="noConversion"/>
  <conditionalFormatting sqref="E4:N4">
    <cfRule type="cellIs" dxfId="84" priority="305" stopIfTrue="1" operator="equal">
      <formula>0</formula>
    </cfRule>
  </conditionalFormatting>
  <conditionalFormatting sqref="Q4">
    <cfRule type="cellIs" dxfId="83" priority="3" stopIfTrue="1" operator="lessThan">
      <formula>0</formula>
    </cfRule>
  </conditionalFormatting>
  <conditionalFormatting sqref="E5:N167">
    <cfRule type="cellIs" dxfId="82" priority="2" stopIfTrue="1" operator="equal">
      <formula>0</formula>
    </cfRule>
  </conditionalFormatting>
  <conditionalFormatting sqref="Q5:Q167">
    <cfRule type="cellIs" dxfId="81" priority="1" stopIfTrue="1" operator="lessThan">
      <formula>0</formula>
    </cfRule>
  </conditionalFormatting>
  <hyperlinks>
    <hyperlink ref="A2" location="'Index'!A2" tooltip="Go to the Index sheet" display="á" xr:uid="{5F536389-C26F-4F87-8BB3-81DBB4CF90D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8014-E08F-4F95-95F2-518D4987A97E}">
  <sheetPr codeName="Sheet33">
    <tabColor rgb="FF70AD47"/>
  </sheetPr>
  <dimension ref="A1:R4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222</v>
      </c>
    </row>
    <row r="2" spans="1:18" ht="12" customHeight="1" x14ac:dyDescent="0.2">
      <c r="A2" s="31" t="s">
        <v>875</v>
      </c>
      <c r="D2" s="22" t="s">
        <v>931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63</v>
      </c>
      <c r="B4" s="22" t="s">
        <v>64</v>
      </c>
      <c r="C4" s="7">
        <v>1</v>
      </c>
      <c r="D4" s="28">
        <v>183.2</v>
      </c>
      <c r="E4" s="13">
        <v>181</v>
      </c>
      <c r="F4" s="13">
        <v>185</v>
      </c>
      <c r="G4" s="13">
        <v>183</v>
      </c>
      <c r="H4" s="13">
        <v>182</v>
      </c>
      <c r="I4" s="13">
        <v>184</v>
      </c>
      <c r="J4" s="13">
        <v>179</v>
      </c>
      <c r="K4" s="13">
        <v>185</v>
      </c>
      <c r="L4" s="13">
        <v>182</v>
      </c>
      <c r="M4" s="13">
        <v>180</v>
      </c>
      <c r="N4" s="13">
        <v>180</v>
      </c>
      <c r="O4" s="26">
        <f>IF(SUM(E4:N4)&lt;&gt;0,AVERAGE(E4:N4),"")</f>
        <v>182.1</v>
      </c>
      <c r="P4" s="8">
        <f>IF(COUNT($E4:$N4)&gt;0,RANK($O4,$O$4:$O$41),"")</f>
        <v>4</v>
      </c>
      <c r="Q4" s="27">
        <f>IF(D4&gt;0,IF(O4&lt;&gt;"",O4-D4,""),"")</f>
        <v>-1.0999999999999943</v>
      </c>
    </row>
    <row r="5" spans="1:18" ht="15" customHeight="1" x14ac:dyDescent="0.2">
      <c r="A5" s="22" t="s">
        <v>156</v>
      </c>
      <c r="B5" s="22" t="s">
        <v>64</v>
      </c>
      <c r="C5" s="7">
        <v>3</v>
      </c>
      <c r="D5" s="28">
        <v>162.19999999999999</v>
      </c>
      <c r="E5" s="13">
        <v>158</v>
      </c>
      <c r="F5" s="13">
        <v>166</v>
      </c>
      <c r="G5" s="13">
        <v>165</v>
      </c>
      <c r="H5" s="13">
        <v>163</v>
      </c>
      <c r="I5" s="13">
        <v>163</v>
      </c>
      <c r="J5" s="13">
        <v>155</v>
      </c>
      <c r="K5" s="13">
        <v>164</v>
      </c>
      <c r="L5" s="13">
        <v>170</v>
      </c>
      <c r="M5" s="13">
        <v>166</v>
      </c>
      <c r="N5" s="13">
        <v>162</v>
      </c>
      <c r="O5" s="26">
        <f>IF(SUM(E5:N5)&lt;&gt;0,AVERAGE(E5:N5),"")</f>
        <v>163.19999999999999</v>
      </c>
      <c r="P5" s="8">
        <f t="shared" ref="P5:P41" si="0">IF(COUNT($E5:$N5)&gt;0,RANK($O5,$O$4:$O$41),"")</f>
        <v>19</v>
      </c>
      <c r="Q5" s="27">
        <f t="shared" ref="Q5:Q41" si="1">IF(D5&gt;0,IF(O5&lt;&gt;"",O5-D5,""),"")</f>
        <v>1</v>
      </c>
    </row>
    <row r="6" spans="1:18" ht="15" customHeight="1" x14ac:dyDescent="0.2">
      <c r="A6" s="22" t="s">
        <v>150</v>
      </c>
      <c r="B6" s="22" t="s">
        <v>64</v>
      </c>
      <c r="C6" s="7">
        <v>3</v>
      </c>
      <c r="D6" s="28">
        <v>163.69999999999999</v>
      </c>
      <c r="E6" s="13">
        <v>170</v>
      </c>
      <c r="F6" s="13">
        <v>160</v>
      </c>
      <c r="G6" s="13">
        <v>172</v>
      </c>
      <c r="H6" s="13">
        <v>172</v>
      </c>
      <c r="I6" s="13">
        <v>152</v>
      </c>
      <c r="J6" s="13">
        <v>167</v>
      </c>
      <c r="K6" s="13">
        <v>156</v>
      </c>
      <c r="L6" s="13">
        <v>149</v>
      </c>
      <c r="M6" s="13"/>
      <c r="N6" s="13">
        <v>164</v>
      </c>
      <c r="O6" s="26">
        <f>IF(SUM(E6:N6)&lt;&gt;0,AVERAGE(E6:N6),"")</f>
        <v>162.44444444444446</v>
      </c>
      <c r="P6" s="8">
        <f t="shared" si="0"/>
        <v>22</v>
      </c>
      <c r="Q6" s="27">
        <f t="shared" si="1"/>
        <v>-1.2555555555555316</v>
      </c>
    </row>
    <row r="7" spans="1:18" ht="15" customHeight="1" x14ac:dyDescent="0.2">
      <c r="A7" s="22" t="s">
        <v>201</v>
      </c>
      <c r="B7" s="22" t="s">
        <v>64</v>
      </c>
      <c r="C7" s="7">
        <v>5</v>
      </c>
      <c r="D7" s="28">
        <v>146.19999999999999</v>
      </c>
      <c r="E7" s="13">
        <v>158</v>
      </c>
      <c r="F7" s="13">
        <v>146</v>
      </c>
      <c r="G7" s="13">
        <v>170</v>
      </c>
      <c r="H7" s="13">
        <v>163</v>
      </c>
      <c r="I7" s="13">
        <v>171</v>
      </c>
      <c r="J7" s="13">
        <v>152</v>
      </c>
      <c r="K7" s="13">
        <v>160</v>
      </c>
      <c r="L7" s="13">
        <v>165</v>
      </c>
      <c r="M7" s="13">
        <v>143</v>
      </c>
      <c r="N7" s="13">
        <v>153</v>
      </c>
      <c r="O7" s="26">
        <f>IF(SUM(E7:N7)&lt;&gt;0,AVERAGE(E7:N7),"")</f>
        <v>158.1</v>
      </c>
      <c r="P7" s="8">
        <f t="shared" si="0"/>
        <v>29</v>
      </c>
      <c r="Q7" s="27">
        <f t="shared" si="1"/>
        <v>11.900000000000006</v>
      </c>
    </row>
    <row r="8" spans="1:18" ht="15" customHeight="1" x14ac:dyDescent="0.2">
      <c r="A8" s="22" t="s">
        <v>196</v>
      </c>
      <c r="B8" s="22" t="s">
        <v>64</v>
      </c>
      <c r="C8" s="7">
        <v>5</v>
      </c>
      <c r="D8" s="28">
        <v>151.5</v>
      </c>
      <c r="E8" s="13">
        <v>159</v>
      </c>
      <c r="F8" s="13">
        <v>160</v>
      </c>
      <c r="G8" s="13">
        <v>155</v>
      </c>
      <c r="H8" s="13">
        <v>160</v>
      </c>
      <c r="I8" s="13">
        <v>171</v>
      </c>
      <c r="J8" s="13">
        <v>141</v>
      </c>
      <c r="K8" s="34">
        <v>151</v>
      </c>
      <c r="L8" s="13">
        <v>156</v>
      </c>
      <c r="M8" s="13">
        <v>165</v>
      </c>
      <c r="N8" s="13">
        <v>155</v>
      </c>
      <c r="O8" s="26">
        <f>IF(SUM(E8:N8)&lt;&gt;0,AVERAGE(E8:N8),"")</f>
        <v>157.30000000000001</v>
      </c>
      <c r="P8" s="8">
        <f t="shared" si="0"/>
        <v>30</v>
      </c>
      <c r="Q8" s="27">
        <f t="shared" si="1"/>
        <v>5.8000000000000114</v>
      </c>
    </row>
    <row r="9" spans="1:18" ht="15" customHeight="1" x14ac:dyDescent="0.2">
      <c r="A9" s="22" t="s">
        <v>189</v>
      </c>
      <c r="B9" s="22" t="s">
        <v>66</v>
      </c>
      <c r="C9" s="7">
        <v>4</v>
      </c>
      <c r="D9" s="28">
        <v>154.19999999999999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22" t="s">
        <v>133</v>
      </c>
      <c r="B10" s="22" t="s">
        <v>66</v>
      </c>
      <c r="C10" s="7">
        <v>2</v>
      </c>
      <c r="D10" s="28">
        <v>167.3</v>
      </c>
      <c r="E10" s="13">
        <v>168</v>
      </c>
      <c r="F10" s="13">
        <v>168</v>
      </c>
      <c r="G10" s="13">
        <v>174</v>
      </c>
      <c r="H10" s="13">
        <v>174</v>
      </c>
      <c r="I10" s="13">
        <v>174</v>
      </c>
      <c r="J10" s="13">
        <v>177</v>
      </c>
      <c r="K10" s="13">
        <v>175</v>
      </c>
      <c r="L10" s="13">
        <v>170</v>
      </c>
      <c r="M10" s="13">
        <v>174</v>
      </c>
      <c r="N10" s="13">
        <v>171</v>
      </c>
      <c r="O10" s="26">
        <f>IF(SUM(E10:N10)&lt;&gt;0,AVERAGE(E10:N10),"")</f>
        <v>172.5</v>
      </c>
      <c r="P10" s="8">
        <f t="shared" si="0"/>
        <v>11</v>
      </c>
      <c r="Q10" s="27">
        <f t="shared" si="1"/>
        <v>5.1999999999999886</v>
      </c>
    </row>
    <row r="11" spans="1:18" ht="15" customHeight="1" x14ac:dyDescent="0.2">
      <c r="A11" s="22" t="s">
        <v>198</v>
      </c>
      <c r="B11" s="22" t="s">
        <v>66</v>
      </c>
      <c r="C11" s="7">
        <v>5</v>
      </c>
      <c r="D11" s="28">
        <v>151.19999999999999</v>
      </c>
      <c r="E11" s="13">
        <v>152</v>
      </c>
      <c r="F11" s="13">
        <v>140</v>
      </c>
      <c r="G11" s="13">
        <v>154</v>
      </c>
      <c r="H11" s="13">
        <v>164</v>
      </c>
      <c r="I11" s="13">
        <v>168</v>
      </c>
      <c r="J11" s="13">
        <v>155</v>
      </c>
      <c r="K11" s="13">
        <v>153</v>
      </c>
      <c r="L11" s="13">
        <v>154</v>
      </c>
      <c r="M11" s="13">
        <v>140</v>
      </c>
      <c r="N11" s="13">
        <v>149</v>
      </c>
      <c r="O11" s="26">
        <f>IF(SUM(E11:N11)&lt;&gt;0,AVERAGE(E11:N11),"")</f>
        <v>152.9</v>
      </c>
      <c r="P11" s="8">
        <f t="shared" si="0"/>
        <v>34</v>
      </c>
      <c r="Q11" s="27">
        <f t="shared" si="1"/>
        <v>1.7000000000000171</v>
      </c>
    </row>
    <row r="12" spans="1:18" ht="15" customHeight="1" x14ac:dyDescent="0.2">
      <c r="A12" s="22" t="s">
        <v>68</v>
      </c>
      <c r="B12" s="22" t="s">
        <v>69</v>
      </c>
      <c r="C12" s="7">
        <v>1</v>
      </c>
      <c r="D12" s="28">
        <v>182</v>
      </c>
      <c r="E12" s="13">
        <v>185</v>
      </c>
      <c r="F12" s="13">
        <v>181</v>
      </c>
      <c r="G12" s="13">
        <v>184</v>
      </c>
      <c r="H12" s="13">
        <v>183</v>
      </c>
      <c r="I12" s="13">
        <v>182</v>
      </c>
      <c r="J12" s="13">
        <v>185</v>
      </c>
      <c r="K12" s="13">
        <v>185</v>
      </c>
      <c r="L12" s="13">
        <v>184</v>
      </c>
      <c r="M12" s="13">
        <v>185</v>
      </c>
      <c r="N12" s="13">
        <v>181</v>
      </c>
      <c r="O12" s="26">
        <f>IF(SUM(E12:N12)&lt;&gt;0,AVERAGE(E12:N12),"")</f>
        <v>183.5</v>
      </c>
      <c r="P12" s="8">
        <f t="shared" si="0"/>
        <v>2</v>
      </c>
      <c r="Q12" s="27">
        <f t="shared" si="1"/>
        <v>1.5</v>
      </c>
    </row>
    <row r="13" spans="1:18" ht="15" customHeight="1" x14ac:dyDescent="0.2">
      <c r="A13" s="22" t="s">
        <v>104</v>
      </c>
      <c r="B13" s="22" t="s">
        <v>69</v>
      </c>
      <c r="C13" s="7">
        <v>1</v>
      </c>
      <c r="D13" s="28">
        <v>174.8</v>
      </c>
      <c r="E13" s="13">
        <v>176</v>
      </c>
      <c r="F13" s="13">
        <v>171</v>
      </c>
      <c r="G13" s="13">
        <v>178</v>
      </c>
      <c r="H13" s="13">
        <v>176</v>
      </c>
      <c r="I13" s="13">
        <v>175</v>
      </c>
      <c r="J13" s="13">
        <v>176</v>
      </c>
      <c r="K13" s="13">
        <v>178</v>
      </c>
      <c r="L13" s="13">
        <v>171</v>
      </c>
      <c r="M13" s="13">
        <v>182</v>
      </c>
      <c r="N13" s="13">
        <v>177</v>
      </c>
      <c r="O13" s="26">
        <f>IF(SUM(E13:N13)&lt;&gt;0,AVERAGE(E13:N13),"")</f>
        <v>176</v>
      </c>
      <c r="P13" s="8">
        <f t="shared" si="0"/>
        <v>9</v>
      </c>
      <c r="Q13" s="27">
        <f t="shared" si="1"/>
        <v>1.1999999999999886</v>
      </c>
    </row>
    <row r="14" spans="1:18" ht="15" customHeight="1" x14ac:dyDescent="0.2">
      <c r="A14" s="22" t="s">
        <v>119</v>
      </c>
      <c r="B14" s="22" t="s">
        <v>113</v>
      </c>
      <c r="C14" s="7">
        <v>2</v>
      </c>
      <c r="D14" s="28">
        <v>169.5</v>
      </c>
      <c r="E14" s="13">
        <v>178</v>
      </c>
      <c r="F14" s="13">
        <v>178</v>
      </c>
      <c r="G14" s="13">
        <v>186</v>
      </c>
      <c r="H14" s="13">
        <v>181</v>
      </c>
      <c r="I14" s="13">
        <v>174</v>
      </c>
      <c r="J14" s="13">
        <v>173</v>
      </c>
      <c r="K14" s="13">
        <v>176</v>
      </c>
      <c r="L14" s="13">
        <v>182</v>
      </c>
      <c r="M14" s="13">
        <v>177</v>
      </c>
      <c r="N14" s="13">
        <v>182</v>
      </c>
      <c r="O14" s="26">
        <f>IF(SUM(E14:N14)&lt;&gt;0,AVERAGE(E14:N14),"")</f>
        <v>178.7</v>
      </c>
      <c r="P14" s="8">
        <f t="shared" si="0"/>
        <v>6</v>
      </c>
      <c r="Q14" s="27">
        <f t="shared" si="1"/>
        <v>9.1999999999999886</v>
      </c>
    </row>
    <row r="15" spans="1:18" ht="15" customHeight="1" x14ac:dyDescent="0.2">
      <c r="A15" s="22" t="s">
        <v>165</v>
      </c>
      <c r="B15" s="22" t="s">
        <v>113</v>
      </c>
      <c r="C15" s="7">
        <v>4</v>
      </c>
      <c r="D15" s="28">
        <v>160.30000000000001</v>
      </c>
      <c r="E15" s="13">
        <v>172</v>
      </c>
      <c r="F15" s="13">
        <v>178</v>
      </c>
      <c r="G15" s="13">
        <v>151</v>
      </c>
      <c r="H15" s="13">
        <v>151</v>
      </c>
      <c r="I15" s="13"/>
      <c r="J15" s="13"/>
      <c r="K15" s="13"/>
      <c r="L15" s="13"/>
      <c r="M15" s="13"/>
      <c r="N15" s="13"/>
      <c r="O15" s="26">
        <f>IF(SUM(E15:N15)&lt;&gt;0,AVERAGE(E15:N15),"")</f>
        <v>163</v>
      </c>
      <c r="P15" s="8">
        <f t="shared" si="0"/>
        <v>20</v>
      </c>
      <c r="Q15" s="27">
        <f t="shared" si="1"/>
        <v>2.6999999999999886</v>
      </c>
    </row>
    <row r="16" spans="1:18" ht="15" customHeight="1" x14ac:dyDescent="0.2">
      <c r="A16" s="22" t="s">
        <v>157</v>
      </c>
      <c r="B16" s="22" t="s">
        <v>85</v>
      </c>
      <c r="C16" s="7">
        <v>4</v>
      </c>
      <c r="D16" s="28">
        <v>162</v>
      </c>
      <c r="E16" s="13">
        <v>172</v>
      </c>
      <c r="F16" s="13">
        <v>172</v>
      </c>
      <c r="G16" s="13">
        <v>148</v>
      </c>
      <c r="H16" s="13">
        <v>145</v>
      </c>
      <c r="I16" s="13">
        <v>158</v>
      </c>
      <c r="J16" s="13">
        <v>158</v>
      </c>
      <c r="K16" s="13">
        <v>152</v>
      </c>
      <c r="L16" s="13">
        <v>141</v>
      </c>
      <c r="M16" s="13">
        <v>158</v>
      </c>
      <c r="N16" s="13">
        <v>156</v>
      </c>
      <c r="O16" s="26">
        <f>IF(SUM(E16:N16)&lt;&gt;0,AVERAGE(E16:N16),"")</f>
        <v>156</v>
      </c>
      <c r="P16" s="8">
        <f t="shared" si="0"/>
        <v>33</v>
      </c>
      <c r="Q16" s="27">
        <f t="shared" si="1"/>
        <v>-6</v>
      </c>
    </row>
    <row r="17" spans="1:17" ht="15" customHeight="1" x14ac:dyDescent="0.2">
      <c r="A17" s="22" t="s">
        <v>204</v>
      </c>
      <c r="B17" s="22" t="s">
        <v>85</v>
      </c>
      <c r="C17" s="7">
        <v>5</v>
      </c>
      <c r="D17" s="28">
        <v>142.5</v>
      </c>
      <c r="E17" s="13">
        <v>152</v>
      </c>
      <c r="F17" s="13">
        <v>134</v>
      </c>
      <c r="G17" s="13">
        <v>146</v>
      </c>
      <c r="H17" s="13">
        <v>129</v>
      </c>
      <c r="I17" s="13">
        <v>146</v>
      </c>
      <c r="J17" s="13">
        <v>137</v>
      </c>
      <c r="K17" s="13">
        <v>132</v>
      </c>
      <c r="L17" s="13">
        <v>132</v>
      </c>
      <c r="M17" s="13">
        <v>141</v>
      </c>
      <c r="N17" s="13">
        <v>132</v>
      </c>
      <c r="O17" s="26">
        <f>IF(SUM(E17:N17)&lt;&gt;0,AVERAGE(E17:N17),"")</f>
        <v>138.1</v>
      </c>
      <c r="P17" s="8">
        <f t="shared" si="0"/>
        <v>37</v>
      </c>
      <c r="Q17" s="27">
        <f t="shared" si="1"/>
        <v>-4.4000000000000057</v>
      </c>
    </row>
    <row r="18" spans="1:17" ht="15" customHeight="1" x14ac:dyDescent="0.2">
      <c r="A18" s="22" t="s">
        <v>87</v>
      </c>
      <c r="B18" s="22" t="s">
        <v>219</v>
      </c>
      <c r="C18" s="7">
        <v>1</v>
      </c>
      <c r="D18" s="28">
        <v>178.8</v>
      </c>
      <c r="E18" s="13">
        <v>173</v>
      </c>
      <c r="F18" s="13">
        <v>181</v>
      </c>
      <c r="G18" s="13">
        <v>181</v>
      </c>
      <c r="H18" s="13">
        <v>181</v>
      </c>
      <c r="I18" s="13">
        <v>183</v>
      </c>
      <c r="J18" s="13">
        <v>188</v>
      </c>
      <c r="K18" s="13">
        <v>183</v>
      </c>
      <c r="L18" s="13">
        <v>178</v>
      </c>
      <c r="M18" s="13">
        <v>188</v>
      </c>
      <c r="N18" s="13">
        <v>181</v>
      </c>
      <c r="O18" s="26">
        <f>IF(SUM(E18:N18)&lt;&gt;0,AVERAGE(E18:N18),"")</f>
        <v>181.7</v>
      </c>
      <c r="P18" s="8">
        <f t="shared" si="0"/>
        <v>5</v>
      </c>
      <c r="Q18" s="27">
        <f t="shared" si="1"/>
        <v>2.8999999999999773</v>
      </c>
    </row>
    <row r="19" spans="1:17" ht="15" customHeight="1" x14ac:dyDescent="0.2">
      <c r="A19" s="22" t="s">
        <v>145</v>
      </c>
      <c r="B19" s="22" t="s">
        <v>219</v>
      </c>
      <c r="C19" s="7">
        <v>3</v>
      </c>
      <c r="D19" s="28">
        <v>164</v>
      </c>
      <c r="E19" s="13">
        <v>165</v>
      </c>
      <c r="F19" s="13">
        <v>175</v>
      </c>
      <c r="G19" s="13">
        <v>163</v>
      </c>
      <c r="H19" s="13">
        <v>162</v>
      </c>
      <c r="I19" s="13">
        <v>169</v>
      </c>
      <c r="J19" s="13">
        <v>168</v>
      </c>
      <c r="K19" s="13">
        <v>173</v>
      </c>
      <c r="L19" s="13">
        <v>163</v>
      </c>
      <c r="M19" s="13">
        <v>176</v>
      </c>
      <c r="N19" s="13">
        <v>158</v>
      </c>
      <c r="O19" s="26">
        <f>IF(SUM(E19:N19)&lt;&gt;0,AVERAGE(E19:N19),"")</f>
        <v>167.2</v>
      </c>
      <c r="P19" s="8">
        <f t="shared" si="0"/>
        <v>14</v>
      </c>
      <c r="Q19" s="27">
        <f t="shared" si="1"/>
        <v>3.1999999999999886</v>
      </c>
    </row>
    <row r="20" spans="1:17" ht="15" customHeight="1" x14ac:dyDescent="0.2">
      <c r="A20" s="22" t="s">
        <v>160</v>
      </c>
      <c r="B20" s="22" t="s">
        <v>219</v>
      </c>
      <c r="C20" s="7">
        <v>4</v>
      </c>
      <c r="D20" s="28">
        <v>161.80000000000001</v>
      </c>
      <c r="E20" s="13">
        <v>168</v>
      </c>
      <c r="F20" s="13">
        <v>153</v>
      </c>
      <c r="G20" s="13">
        <v>173</v>
      </c>
      <c r="H20" s="13">
        <v>164</v>
      </c>
      <c r="I20" s="13">
        <v>162</v>
      </c>
      <c r="J20" s="13">
        <v>165</v>
      </c>
      <c r="K20" s="13">
        <v>165</v>
      </c>
      <c r="L20" s="13">
        <v>158</v>
      </c>
      <c r="M20" s="13">
        <v>148</v>
      </c>
      <c r="N20" s="13">
        <v>174</v>
      </c>
      <c r="O20" s="26">
        <f>IF(SUM(E20:N20)&lt;&gt;0,AVERAGE(E20:N20),"")</f>
        <v>163</v>
      </c>
      <c r="P20" s="8">
        <f t="shared" si="0"/>
        <v>20</v>
      </c>
      <c r="Q20" s="27">
        <f t="shared" si="1"/>
        <v>1.1999999999999886</v>
      </c>
    </row>
    <row r="21" spans="1:17" ht="15" customHeight="1" x14ac:dyDescent="0.2">
      <c r="A21" s="22" t="s">
        <v>208</v>
      </c>
      <c r="B21" s="22" t="s">
        <v>219</v>
      </c>
      <c r="C21" s="7">
        <v>5</v>
      </c>
      <c r="D21" s="28">
        <v>141.30000000000001</v>
      </c>
      <c r="E21" s="13">
        <v>128</v>
      </c>
      <c r="F21" s="13">
        <v>134</v>
      </c>
      <c r="G21" s="13">
        <v>143</v>
      </c>
      <c r="H21" s="13">
        <v>136</v>
      </c>
      <c r="I21" s="13">
        <v>129</v>
      </c>
      <c r="J21" s="13">
        <v>139</v>
      </c>
      <c r="K21" s="13">
        <v>141</v>
      </c>
      <c r="L21" s="13">
        <v>143</v>
      </c>
      <c r="M21" s="13">
        <v>153</v>
      </c>
      <c r="N21" s="13">
        <v>142</v>
      </c>
      <c r="O21" s="26">
        <f>IF(SUM(E21:N21)&lt;&gt;0,AVERAGE(E21:N21),"")</f>
        <v>138.80000000000001</v>
      </c>
      <c r="P21" s="8">
        <f t="shared" si="0"/>
        <v>36</v>
      </c>
      <c r="Q21" s="27">
        <f t="shared" si="1"/>
        <v>-2.5</v>
      </c>
    </row>
    <row r="22" spans="1:17" ht="15" customHeight="1" x14ac:dyDescent="0.2">
      <c r="A22" s="22" t="s">
        <v>50</v>
      </c>
      <c r="B22" s="22" t="s">
        <v>51</v>
      </c>
      <c r="C22" s="7">
        <v>1</v>
      </c>
      <c r="D22" s="28">
        <v>189.8</v>
      </c>
      <c r="E22" s="13">
        <v>189</v>
      </c>
      <c r="F22" s="13">
        <v>191</v>
      </c>
      <c r="G22" s="13">
        <v>182</v>
      </c>
      <c r="H22" s="13">
        <v>195</v>
      </c>
      <c r="I22" s="13">
        <v>184</v>
      </c>
      <c r="J22" s="13">
        <v>189</v>
      </c>
      <c r="K22" s="13">
        <v>189</v>
      </c>
      <c r="L22" s="13">
        <v>189</v>
      </c>
      <c r="M22" s="13">
        <v>191</v>
      </c>
      <c r="N22" s="13">
        <v>187</v>
      </c>
      <c r="O22" s="26">
        <f>IF(SUM(E22:N22)&lt;&gt;0,AVERAGE(E22:N22),"")</f>
        <v>188.6</v>
      </c>
      <c r="P22" s="8">
        <f t="shared" si="0"/>
        <v>1</v>
      </c>
      <c r="Q22" s="27">
        <f t="shared" si="1"/>
        <v>-1.2000000000000171</v>
      </c>
    </row>
    <row r="23" spans="1:17" ht="15" customHeight="1" x14ac:dyDescent="0.2">
      <c r="A23" s="22" t="s">
        <v>173</v>
      </c>
      <c r="B23" s="22" t="s">
        <v>51</v>
      </c>
      <c r="C23" s="7">
        <v>4</v>
      </c>
      <c r="D23" s="28">
        <v>159.69999999999999</v>
      </c>
      <c r="E23" s="13">
        <v>154</v>
      </c>
      <c r="F23" s="13">
        <v>159</v>
      </c>
      <c r="G23" s="13">
        <v>169</v>
      </c>
      <c r="H23" s="13">
        <v>166</v>
      </c>
      <c r="I23" s="13">
        <v>168</v>
      </c>
      <c r="J23" s="13">
        <v>166</v>
      </c>
      <c r="K23" s="13">
        <v>164</v>
      </c>
      <c r="L23" s="13">
        <v>162</v>
      </c>
      <c r="M23" s="13">
        <v>168</v>
      </c>
      <c r="N23" s="13">
        <v>166</v>
      </c>
      <c r="O23" s="26">
        <f>IF(SUM(E23:N23)&lt;&gt;0,AVERAGE(E23:N23),"")</f>
        <v>164.2</v>
      </c>
      <c r="P23" s="8">
        <f t="shared" si="0"/>
        <v>17</v>
      </c>
      <c r="Q23" s="27">
        <f t="shared" si="1"/>
        <v>4.5</v>
      </c>
    </row>
    <row r="24" spans="1:17" ht="15" customHeight="1" x14ac:dyDescent="0.2">
      <c r="A24" s="22" t="s">
        <v>61</v>
      </c>
      <c r="B24" s="22" t="s">
        <v>62</v>
      </c>
      <c r="C24" s="7">
        <v>1</v>
      </c>
      <c r="D24" s="28">
        <v>184</v>
      </c>
      <c r="E24" s="13">
        <v>179</v>
      </c>
      <c r="F24" s="13">
        <v>181</v>
      </c>
      <c r="G24" s="13">
        <v>188</v>
      </c>
      <c r="H24" s="13">
        <v>186</v>
      </c>
      <c r="I24" s="13"/>
      <c r="J24" s="13"/>
      <c r="K24" s="13"/>
      <c r="L24" s="13"/>
      <c r="M24" s="13"/>
      <c r="N24" s="13"/>
      <c r="O24" s="26">
        <f>IF(SUM(E24:N24)&lt;&gt;0,AVERAGE(E24:N24),"")</f>
        <v>183.5</v>
      </c>
      <c r="P24" s="8">
        <f t="shared" si="0"/>
        <v>2</v>
      </c>
      <c r="Q24" s="27">
        <f t="shared" si="1"/>
        <v>-0.5</v>
      </c>
    </row>
    <row r="25" spans="1:17" ht="15" customHeight="1" x14ac:dyDescent="0.2">
      <c r="A25" s="22" t="s">
        <v>146</v>
      </c>
      <c r="B25" s="22" t="s">
        <v>116</v>
      </c>
      <c r="C25" s="7">
        <v>3</v>
      </c>
      <c r="D25" s="28">
        <v>164</v>
      </c>
      <c r="E25" s="13">
        <v>162</v>
      </c>
      <c r="F25" s="13">
        <v>166</v>
      </c>
      <c r="G25" s="13">
        <v>152</v>
      </c>
      <c r="H25" s="13">
        <v>163</v>
      </c>
      <c r="I25" s="13">
        <v>164</v>
      </c>
      <c r="J25" s="13">
        <v>152</v>
      </c>
      <c r="K25" s="13">
        <v>163</v>
      </c>
      <c r="L25" s="13">
        <v>166</v>
      </c>
      <c r="M25" s="13">
        <v>162</v>
      </c>
      <c r="N25" s="13">
        <v>169</v>
      </c>
      <c r="O25" s="26">
        <f>IF(SUM(E25:N25)&lt;&gt;0,AVERAGE(E25:N25),"")</f>
        <v>161.9</v>
      </c>
      <c r="P25" s="8">
        <f t="shared" si="0"/>
        <v>25</v>
      </c>
      <c r="Q25" s="27">
        <f t="shared" si="1"/>
        <v>-2.0999999999999943</v>
      </c>
    </row>
    <row r="26" spans="1:17" ht="15" customHeight="1" x14ac:dyDescent="0.2">
      <c r="A26" s="22" t="s">
        <v>122</v>
      </c>
      <c r="B26" s="22" t="s">
        <v>123</v>
      </c>
      <c r="C26" s="7">
        <v>2</v>
      </c>
      <c r="D26" s="28">
        <v>168.8</v>
      </c>
      <c r="E26" s="13">
        <v>168</v>
      </c>
      <c r="F26" s="13">
        <v>168</v>
      </c>
      <c r="G26" s="13">
        <v>153</v>
      </c>
      <c r="H26" s="13">
        <v>171</v>
      </c>
      <c r="I26" s="13">
        <v>174</v>
      </c>
      <c r="J26" s="13">
        <v>164</v>
      </c>
      <c r="K26" s="13">
        <v>172</v>
      </c>
      <c r="L26" s="13">
        <v>177</v>
      </c>
      <c r="M26" s="13">
        <v>158</v>
      </c>
      <c r="N26" s="13">
        <v>163</v>
      </c>
      <c r="O26" s="26">
        <f>IF(SUM(E26:N26)&lt;&gt;0,AVERAGE(E26:N26),"")</f>
        <v>166.8</v>
      </c>
      <c r="P26" s="8">
        <f t="shared" si="0"/>
        <v>15</v>
      </c>
      <c r="Q26" s="27">
        <f t="shared" si="1"/>
        <v>-2</v>
      </c>
    </row>
    <row r="27" spans="1:17" ht="15" customHeight="1" x14ac:dyDescent="0.2">
      <c r="A27" s="22" t="s">
        <v>199</v>
      </c>
      <c r="B27" s="22" t="s">
        <v>123</v>
      </c>
      <c r="C27" s="7">
        <v>5</v>
      </c>
      <c r="D27" s="28">
        <v>149.19999999999999</v>
      </c>
      <c r="E27" s="13">
        <v>166</v>
      </c>
      <c r="F27" s="13">
        <v>159</v>
      </c>
      <c r="G27" s="13">
        <v>153</v>
      </c>
      <c r="H27" s="13">
        <v>148</v>
      </c>
      <c r="I27" s="13">
        <v>152</v>
      </c>
      <c r="J27" s="13">
        <v>168</v>
      </c>
      <c r="K27" s="13">
        <v>167</v>
      </c>
      <c r="L27" s="13">
        <v>160</v>
      </c>
      <c r="M27" s="13">
        <v>163</v>
      </c>
      <c r="N27" s="13">
        <v>150</v>
      </c>
      <c r="O27" s="26">
        <f>IF(SUM(E27:N27)&lt;&gt;0,AVERAGE(E27:N27),"")</f>
        <v>158.6</v>
      </c>
      <c r="P27" s="8">
        <f t="shared" si="0"/>
        <v>28</v>
      </c>
      <c r="Q27" s="27">
        <f t="shared" si="1"/>
        <v>9.4000000000000057</v>
      </c>
    </row>
    <row r="28" spans="1:17" ht="15" customHeight="1" x14ac:dyDescent="0.2">
      <c r="A28" s="22" t="s">
        <v>195</v>
      </c>
      <c r="B28" s="22" t="s">
        <v>123</v>
      </c>
      <c r="C28" s="7">
        <v>5</v>
      </c>
      <c r="D28" s="28">
        <v>151.69999999999999</v>
      </c>
      <c r="E28" s="13">
        <v>160</v>
      </c>
      <c r="F28" s="13">
        <v>156</v>
      </c>
      <c r="G28" s="13">
        <v>144</v>
      </c>
      <c r="H28" s="13">
        <v>161</v>
      </c>
      <c r="I28" s="13">
        <v>160</v>
      </c>
      <c r="J28" s="13">
        <v>149</v>
      </c>
      <c r="K28" s="13">
        <v>163</v>
      </c>
      <c r="L28" s="13">
        <v>151</v>
      </c>
      <c r="M28" s="13">
        <v>159</v>
      </c>
      <c r="N28" s="13">
        <v>164</v>
      </c>
      <c r="O28" s="26">
        <f>IF(SUM(E28:N28)&lt;&gt;0,AVERAGE(E28:N28),"")</f>
        <v>156.69999999999999</v>
      </c>
      <c r="P28" s="8">
        <f t="shared" si="0"/>
        <v>31</v>
      </c>
      <c r="Q28" s="27">
        <f t="shared" si="1"/>
        <v>5</v>
      </c>
    </row>
    <row r="29" spans="1:17" ht="15" customHeight="1" x14ac:dyDescent="0.2">
      <c r="A29" s="22" t="s">
        <v>183</v>
      </c>
      <c r="B29" s="22" t="s">
        <v>123</v>
      </c>
      <c r="C29" s="7">
        <v>4</v>
      </c>
      <c r="D29" s="28">
        <v>156.5</v>
      </c>
      <c r="E29" s="13">
        <v>135</v>
      </c>
      <c r="F29" s="13">
        <v>157</v>
      </c>
      <c r="G29" s="13">
        <v>166</v>
      </c>
      <c r="H29" s="13">
        <v>157</v>
      </c>
      <c r="I29" s="13">
        <v>147</v>
      </c>
      <c r="J29" s="13">
        <v>150</v>
      </c>
      <c r="K29" s="13">
        <v>145</v>
      </c>
      <c r="L29" s="13">
        <v>147</v>
      </c>
      <c r="M29" s="13">
        <v>163</v>
      </c>
      <c r="N29" s="13">
        <v>145</v>
      </c>
      <c r="O29" s="26">
        <f>IF(SUM(E29:N29)&lt;&gt;0,AVERAGE(E29:N29),"")</f>
        <v>151.19999999999999</v>
      </c>
      <c r="P29" s="8">
        <f t="shared" si="0"/>
        <v>35</v>
      </c>
      <c r="Q29" s="27">
        <f t="shared" si="1"/>
        <v>-5.3000000000000114</v>
      </c>
    </row>
    <row r="30" spans="1:17" ht="15" customHeight="1" x14ac:dyDescent="0.2">
      <c r="A30" s="22" t="s">
        <v>151</v>
      </c>
      <c r="B30" s="22" t="s">
        <v>152</v>
      </c>
      <c r="C30" s="7">
        <v>3</v>
      </c>
      <c r="D30" s="28">
        <v>163.5</v>
      </c>
      <c r="E30" s="13">
        <v>160</v>
      </c>
      <c r="F30" s="13">
        <v>160</v>
      </c>
      <c r="G30" s="13"/>
      <c r="H30" s="13">
        <v>162</v>
      </c>
      <c r="I30" s="13">
        <v>156</v>
      </c>
      <c r="J30" s="13">
        <v>162</v>
      </c>
      <c r="K30" s="13">
        <v>162</v>
      </c>
      <c r="L30" s="13">
        <v>164</v>
      </c>
      <c r="M30" s="13">
        <v>171</v>
      </c>
      <c r="N30" s="13">
        <v>161</v>
      </c>
      <c r="O30" s="26">
        <f>IF(SUM(E30:N30)&lt;&gt;0,AVERAGE(E30:N30),"")</f>
        <v>162</v>
      </c>
      <c r="P30" s="8">
        <f t="shared" si="0"/>
        <v>24</v>
      </c>
      <c r="Q30" s="27">
        <f t="shared" si="1"/>
        <v>-1.5</v>
      </c>
    </row>
    <row r="31" spans="1:17" ht="15" customHeight="1" x14ac:dyDescent="0.2">
      <c r="A31" s="22" t="s">
        <v>137</v>
      </c>
      <c r="B31" s="22" t="s">
        <v>71</v>
      </c>
      <c r="C31" s="7">
        <v>3</v>
      </c>
      <c r="D31" s="28">
        <v>166.8</v>
      </c>
      <c r="E31" s="13">
        <v>169</v>
      </c>
      <c r="F31" s="13">
        <v>168</v>
      </c>
      <c r="G31" s="13">
        <v>169</v>
      </c>
      <c r="H31" s="13">
        <v>172</v>
      </c>
      <c r="I31" s="13">
        <v>161</v>
      </c>
      <c r="J31" s="13">
        <v>163</v>
      </c>
      <c r="K31" s="13">
        <v>169</v>
      </c>
      <c r="L31" s="13">
        <v>161</v>
      </c>
      <c r="M31" s="13">
        <v>156</v>
      </c>
      <c r="N31" s="13">
        <v>170</v>
      </c>
      <c r="O31" s="26">
        <f>IF(SUM(E31:N31)&lt;&gt;0,AVERAGE(E31:N31),"")</f>
        <v>165.8</v>
      </c>
      <c r="P31" s="8">
        <f t="shared" si="0"/>
        <v>16</v>
      </c>
      <c r="Q31" s="27">
        <f t="shared" si="1"/>
        <v>-1</v>
      </c>
    </row>
    <row r="32" spans="1:17" ht="15" customHeight="1" x14ac:dyDescent="0.2">
      <c r="A32" s="22" t="s">
        <v>140</v>
      </c>
      <c r="B32" s="22" t="s">
        <v>71</v>
      </c>
      <c r="C32" s="7">
        <v>3</v>
      </c>
      <c r="D32" s="28">
        <v>166</v>
      </c>
      <c r="E32" s="13">
        <v>161</v>
      </c>
      <c r="F32" s="13">
        <v>161</v>
      </c>
      <c r="G32" s="13">
        <v>170</v>
      </c>
      <c r="H32" s="13">
        <v>166</v>
      </c>
      <c r="I32" s="13">
        <v>158</v>
      </c>
      <c r="J32" s="13">
        <v>169</v>
      </c>
      <c r="K32" s="13">
        <v>168</v>
      </c>
      <c r="L32" s="13">
        <v>158</v>
      </c>
      <c r="M32" s="13">
        <v>166</v>
      </c>
      <c r="N32" s="13">
        <v>158</v>
      </c>
      <c r="O32" s="26">
        <f>IF(SUM(E32:N32)&lt;&gt;0,AVERAGE(E32:N32),"")</f>
        <v>163.5</v>
      </c>
      <c r="P32" s="8">
        <f t="shared" si="0"/>
        <v>18</v>
      </c>
      <c r="Q32" s="27">
        <f t="shared" si="1"/>
        <v>-2.5</v>
      </c>
    </row>
    <row r="33" spans="1:17" ht="15" customHeight="1" x14ac:dyDescent="0.2">
      <c r="A33" s="22" t="s">
        <v>126</v>
      </c>
      <c r="B33" s="22" t="s">
        <v>71</v>
      </c>
      <c r="C33" s="7">
        <v>2</v>
      </c>
      <c r="D33" s="28">
        <v>168.7</v>
      </c>
      <c r="E33" s="13">
        <v>152</v>
      </c>
      <c r="F33" s="13">
        <v>165</v>
      </c>
      <c r="G33" s="13">
        <v>164</v>
      </c>
      <c r="H33" s="13">
        <v>165</v>
      </c>
      <c r="I33" s="13">
        <v>157</v>
      </c>
      <c r="J33" s="13">
        <v>160</v>
      </c>
      <c r="K33" s="13">
        <v>164</v>
      </c>
      <c r="L33" s="13">
        <v>149</v>
      </c>
      <c r="M33" s="13">
        <v>164</v>
      </c>
      <c r="N33" s="13">
        <v>169</v>
      </c>
      <c r="O33" s="26">
        <f>IF(SUM(E33:N33)&lt;&gt;0,AVERAGE(E33:N33),"")</f>
        <v>160.9</v>
      </c>
      <c r="P33" s="8">
        <f t="shared" si="0"/>
        <v>26</v>
      </c>
      <c r="Q33" s="27">
        <f t="shared" si="1"/>
        <v>-7.7999999999999829</v>
      </c>
    </row>
    <row r="34" spans="1:17" ht="15" customHeight="1" x14ac:dyDescent="0.2">
      <c r="A34" s="22" t="s">
        <v>117</v>
      </c>
      <c r="B34" s="22" t="s">
        <v>118</v>
      </c>
      <c r="C34" s="7">
        <v>2</v>
      </c>
      <c r="D34" s="28">
        <v>169.7</v>
      </c>
      <c r="E34" s="13">
        <v>169</v>
      </c>
      <c r="F34" s="13">
        <v>174</v>
      </c>
      <c r="G34" s="13">
        <v>161</v>
      </c>
      <c r="H34" s="13">
        <v>161</v>
      </c>
      <c r="I34" s="13">
        <v>168</v>
      </c>
      <c r="J34" s="13">
        <v>179</v>
      </c>
      <c r="K34" s="13">
        <v>167</v>
      </c>
      <c r="L34" s="13">
        <v>167</v>
      </c>
      <c r="M34" s="13">
        <v>170</v>
      </c>
      <c r="N34" s="13">
        <v>166</v>
      </c>
      <c r="O34" s="26">
        <f>IF(SUM(E34:N34)&lt;&gt;0,AVERAGE(E34:N34),"")</f>
        <v>168.2</v>
      </c>
      <c r="P34" s="8">
        <f t="shared" si="0"/>
        <v>12</v>
      </c>
      <c r="Q34" s="27">
        <f t="shared" si="1"/>
        <v>-1.5</v>
      </c>
    </row>
    <row r="35" spans="1:17" ht="15" customHeight="1" x14ac:dyDescent="0.2">
      <c r="A35" s="22" t="s">
        <v>132</v>
      </c>
      <c r="B35" s="22" t="s">
        <v>118</v>
      </c>
      <c r="C35" s="7">
        <v>2</v>
      </c>
      <c r="D35" s="28">
        <v>167.7</v>
      </c>
      <c r="E35" s="13">
        <v>160</v>
      </c>
      <c r="F35" s="13">
        <v>160</v>
      </c>
      <c r="G35" s="13">
        <v>154</v>
      </c>
      <c r="H35" s="13">
        <v>168</v>
      </c>
      <c r="I35" s="13">
        <v>165</v>
      </c>
      <c r="J35" s="13">
        <v>149</v>
      </c>
      <c r="K35" s="13">
        <v>150</v>
      </c>
      <c r="L35" s="13">
        <v>164</v>
      </c>
      <c r="M35" s="13">
        <v>155</v>
      </c>
      <c r="N35" s="13">
        <v>175</v>
      </c>
      <c r="O35" s="26">
        <f>IF(SUM(E35:N35)&lt;&gt;0,AVERAGE(E35:N35),"")</f>
        <v>160</v>
      </c>
      <c r="P35" s="8">
        <f t="shared" si="0"/>
        <v>27</v>
      </c>
      <c r="Q35" s="27">
        <f t="shared" si="1"/>
        <v>-7.6999999999999886</v>
      </c>
    </row>
    <row r="36" spans="1:17" ht="15" customHeight="1" x14ac:dyDescent="0.2">
      <c r="A36" s="22" t="s">
        <v>89</v>
      </c>
      <c r="B36" s="22" t="s">
        <v>90</v>
      </c>
      <c r="C36" s="7">
        <v>1</v>
      </c>
      <c r="D36" s="28">
        <v>177.7</v>
      </c>
      <c r="E36" s="13">
        <v>175</v>
      </c>
      <c r="F36" s="13">
        <v>178</v>
      </c>
      <c r="G36" s="13">
        <v>177</v>
      </c>
      <c r="H36" s="13">
        <v>175</v>
      </c>
      <c r="I36" s="13">
        <v>176</v>
      </c>
      <c r="J36" s="13">
        <v>175</v>
      </c>
      <c r="K36" s="13">
        <v>178</v>
      </c>
      <c r="L36" s="13">
        <v>176</v>
      </c>
      <c r="M36" s="13">
        <v>178</v>
      </c>
      <c r="N36" s="13">
        <v>178</v>
      </c>
      <c r="O36" s="26">
        <f>IF(SUM(E36:N36)&lt;&gt;0,AVERAGE(E36:N36),"")</f>
        <v>176.6</v>
      </c>
      <c r="P36" s="8">
        <f t="shared" si="0"/>
        <v>8</v>
      </c>
      <c r="Q36" s="27">
        <f t="shared" si="1"/>
        <v>-1.0999999999999943</v>
      </c>
    </row>
    <row r="37" spans="1:17" ht="15" customHeight="1" x14ac:dyDescent="0.2">
      <c r="A37" s="22" t="s">
        <v>106</v>
      </c>
      <c r="B37" s="22" t="s">
        <v>90</v>
      </c>
      <c r="C37" s="7">
        <v>2</v>
      </c>
      <c r="D37" s="28">
        <v>174.5</v>
      </c>
      <c r="E37" s="13">
        <v>172</v>
      </c>
      <c r="F37" s="13">
        <v>172</v>
      </c>
      <c r="G37" s="13">
        <v>174</v>
      </c>
      <c r="H37" s="13">
        <v>176</v>
      </c>
      <c r="I37" s="13">
        <v>176</v>
      </c>
      <c r="J37" s="13">
        <v>173</v>
      </c>
      <c r="K37" s="13">
        <v>175</v>
      </c>
      <c r="L37" s="13">
        <v>175</v>
      </c>
      <c r="M37" s="13">
        <v>172</v>
      </c>
      <c r="N37" s="13">
        <v>178</v>
      </c>
      <c r="O37" s="26">
        <f>IF(SUM(E37:N37)&lt;&gt;0,AVERAGE(E37:N37),"")</f>
        <v>174.3</v>
      </c>
      <c r="P37" s="8">
        <f t="shared" si="0"/>
        <v>10</v>
      </c>
      <c r="Q37" s="27">
        <f t="shared" si="1"/>
        <v>-0.19999999999998863</v>
      </c>
    </row>
    <row r="38" spans="1:17" ht="15" customHeight="1" x14ac:dyDescent="0.2">
      <c r="A38" s="22" t="s">
        <v>121</v>
      </c>
      <c r="B38" s="22" t="s">
        <v>100</v>
      </c>
      <c r="C38" s="7">
        <v>2</v>
      </c>
      <c r="D38" s="28">
        <v>169.3</v>
      </c>
      <c r="E38" s="13">
        <v>165</v>
      </c>
      <c r="F38" s="13">
        <v>171</v>
      </c>
      <c r="G38" s="13">
        <v>169</v>
      </c>
      <c r="H38" s="13">
        <v>172</v>
      </c>
      <c r="I38" s="13">
        <v>168</v>
      </c>
      <c r="J38" s="13">
        <v>164</v>
      </c>
      <c r="K38" s="13"/>
      <c r="L38" s="13">
        <v>167</v>
      </c>
      <c r="M38" s="13">
        <v>162</v>
      </c>
      <c r="N38" s="13">
        <v>168</v>
      </c>
      <c r="O38" s="26">
        <f>IF(SUM(E38:N38)&lt;&gt;0,AVERAGE(E38:N38),"")</f>
        <v>167.33333333333334</v>
      </c>
      <c r="P38" s="8">
        <f t="shared" si="0"/>
        <v>13</v>
      </c>
      <c r="Q38" s="27">
        <f t="shared" si="1"/>
        <v>-1.9666666666666686</v>
      </c>
    </row>
    <row r="39" spans="1:17" ht="15" customHeight="1" x14ac:dyDescent="0.2">
      <c r="A39" s="22" t="s">
        <v>144</v>
      </c>
      <c r="B39" s="22" t="s">
        <v>108</v>
      </c>
      <c r="C39" s="7">
        <v>3</v>
      </c>
      <c r="D39" s="28">
        <v>164.7</v>
      </c>
      <c r="E39" s="13">
        <v>166</v>
      </c>
      <c r="F39" s="13">
        <v>163</v>
      </c>
      <c r="G39" s="13">
        <v>163</v>
      </c>
      <c r="H39" s="13">
        <v>160</v>
      </c>
      <c r="I39" s="13">
        <v>171</v>
      </c>
      <c r="J39" s="13">
        <v>159</v>
      </c>
      <c r="K39" s="13">
        <v>169</v>
      </c>
      <c r="L39" s="13">
        <v>160</v>
      </c>
      <c r="M39" s="13">
        <v>168</v>
      </c>
      <c r="N39" s="13">
        <v>145</v>
      </c>
      <c r="O39" s="26">
        <f>IF(SUM(E39:N39)&lt;&gt;0,AVERAGE(E39:N39),"")</f>
        <v>162.4</v>
      </c>
      <c r="P39" s="8">
        <f t="shared" si="0"/>
        <v>23</v>
      </c>
      <c r="Q39" s="27">
        <f t="shared" si="1"/>
        <v>-2.2999999999999829</v>
      </c>
    </row>
    <row r="40" spans="1:17" ht="15" customHeight="1" x14ac:dyDescent="0.2">
      <c r="A40" s="22" t="s">
        <v>101</v>
      </c>
      <c r="B40" s="22" t="s">
        <v>102</v>
      </c>
      <c r="C40" s="7">
        <v>1</v>
      </c>
      <c r="D40" s="28">
        <v>175.8</v>
      </c>
      <c r="E40" s="13">
        <v>182</v>
      </c>
      <c r="F40" s="13">
        <v>182</v>
      </c>
      <c r="G40" s="13">
        <v>181</v>
      </c>
      <c r="H40" s="13">
        <v>179</v>
      </c>
      <c r="I40" s="13">
        <v>178</v>
      </c>
      <c r="J40" s="13">
        <v>177</v>
      </c>
      <c r="K40" s="13">
        <v>168</v>
      </c>
      <c r="L40" s="13">
        <v>178</v>
      </c>
      <c r="M40" s="13">
        <v>174</v>
      </c>
      <c r="N40" s="13">
        <v>181</v>
      </c>
      <c r="O40" s="26">
        <f>IF(SUM(E40:N40)&lt;&gt;0,AVERAGE(E40:N40),"")</f>
        <v>178</v>
      </c>
      <c r="P40" s="8">
        <f t="shared" si="0"/>
        <v>7</v>
      </c>
      <c r="Q40" s="27">
        <f t="shared" si="1"/>
        <v>2.1999999999999886</v>
      </c>
    </row>
    <row r="41" spans="1:17" ht="15" customHeight="1" x14ac:dyDescent="0.2">
      <c r="A41" s="22" t="s">
        <v>171</v>
      </c>
      <c r="B41" s="22" t="s">
        <v>96</v>
      </c>
      <c r="C41" s="7">
        <v>4</v>
      </c>
      <c r="D41" s="28">
        <v>159.80000000000001</v>
      </c>
      <c r="E41" s="13">
        <v>152</v>
      </c>
      <c r="F41" s="13">
        <v>177</v>
      </c>
      <c r="G41" s="13">
        <v>157</v>
      </c>
      <c r="H41" s="13">
        <v>148</v>
      </c>
      <c r="I41" s="13">
        <v>163</v>
      </c>
      <c r="J41" s="13">
        <v>160</v>
      </c>
      <c r="K41" s="13">
        <v>149</v>
      </c>
      <c r="L41" s="13">
        <v>153</v>
      </c>
      <c r="M41" s="13">
        <v>152</v>
      </c>
      <c r="N41" s="13">
        <v>152</v>
      </c>
      <c r="O41" s="26">
        <f>IF(SUM(E41:N41)&lt;&gt;0,AVERAGE(E41:N41),"")</f>
        <v>156.30000000000001</v>
      </c>
      <c r="P41" s="8">
        <f t="shared" si="0"/>
        <v>32</v>
      </c>
      <c r="Q41" s="27">
        <f t="shared" si="1"/>
        <v>-3.5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Q4">
    <cfRule type="cellIs" dxfId="283" priority="3" stopIfTrue="1" operator="lessThan">
      <formula>0</formula>
    </cfRule>
  </conditionalFormatting>
  <conditionalFormatting sqref="Q5:Q41">
    <cfRule type="cellIs" dxfId="282" priority="1" stopIfTrue="1" operator="lessThan">
      <formula>0</formula>
    </cfRule>
  </conditionalFormatting>
  <hyperlinks>
    <hyperlink ref="A2" location="'Index'!A2" tooltip="Go to the Index sheet" display="á" xr:uid="{167D9AAB-5852-4758-BB33-53DBF2CF10F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D328-D1D4-47B6-AE38-02BCFDBBBE93}">
  <sheetPr codeName="Sheet51">
    <tabColor rgb="FF0070C0"/>
  </sheetPr>
  <dimension ref="A1:R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870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610</v>
      </c>
      <c r="B4" s="4" t="s">
        <v>604</v>
      </c>
      <c r="C4" s="7">
        <v>2</v>
      </c>
      <c r="D4" s="28">
        <v>85.3</v>
      </c>
      <c r="E4" s="13">
        <v>82</v>
      </c>
      <c r="F4" s="13">
        <v>86</v>
      </c>
      <c r="G4" s="13">
        <v>82</v>
      </c>
      <c r="H4" s="13">
        <v>91</v>
      </c>
      <c r="I4" s="13">
        <v>85</v>
      </c>
      <c r="J4" s="13">
        <v>82</v>
      </c>
      <c r="K4" s="13"/>
      <c r="L4" s="13"/>
      <c r="M4" s="13"/>
      <c r="N4" s="13"/>
      <c r="O4" s="26">
        <f>IF(SUM(E4:N4)&lt;&gt;0,AVERAGE(E4:N4),"")</f>
        <v>84.666666666666671</v>
      </c>
      <c r="P4" s="8">
        <f>IF(COUNT($E4:$N4)&gt;0,RANK($O4,$O$4:$O$46),"")</f>
        <v>19</v>
      </c>
      <c r="Q4" s="27">
        <f>IF(D4&gt;0,IF(O4&lt;&gt;"",O4-D4,""),"")</f>
        <v>-0.63333333333332575</v>
      </c>
    </row>
    <row r="5" spans="1:18" ht="15" customHeight="1" x14ac:dyDescent="0.2">
      <c r="A5" s="4" t="s">
        <v>603</v>
      </c>
      <c r="B5" s="4" t="s">
        <v>604</v>
      </c>
      <c r="C5" s="7">
        <v>5</v>
      </c>
      <c r="D5" s="28">
        <v>75.7</v>
      </c>
      <c r="E5" s="13">
        <v>76</v>
      </c>
      <c r="F5" s="13">
        <v>81</v>
      </c>
      <c r="G5" s="13">
        <v>82</v>
      </c>
      <c r="H5" s="13">
        <v>82</v>
      </c>
      <c r="I5" s="13">
        <v>86</v>
      </c>
      <c r="J5" s="13">
        <v>68</v>
      </c>
      <c r="K5" s="13">
        <v>76</v>
      </c>
      <c r="L5" s="13">
        <v>78</v>
      </c>
      <c r="M5" s="13"/>
      <c r="N5" s="13"/>
      <c r="O5" s="26">
        <f>IF(SUM(E5:N5)&lt;&gt;0,AVERAGE(E5:N5),"")</f>
        <v>78.625</v>
      </c>
      <c r="P5" s="8">
        <f t="shared" ref="P5:P46" si="0">IF(COUNT($E5:$N5)&gt;0,RANK($O5,$O$4:$O$46),"")</f>
        <v>30</v>
      </c>
      <c r="Q5" s="27">
        <f t="shared" ref="Q5:Q46" si="1">IF(D5&gt;0,IF(O5&lt;&gt;"",O5-D5,""),"")</f>
        <v>2.9249999999999972</v>
      </c>
    </row>
    <row r="6" spans="1:18" ht="15" customHeight="1" x14ac:dyDescent="0.2">
      <c r="A6" s="4" t="s">
        <v>802</v>
      </c>
      <c r="B6" s="4" t="s">
        <v>281</v>
      </c>
      <c r="C6" s="7">
        <v>1</v>
      </c>
      <c r="D6" s="28">
        <v>90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316</v>
      </c>
      <c r="B7" s="4" t="s">
        <v>281</v>
      </c>
      <c r="C7" s="7">
        <v>3</v>
      </c>
      <c r="D7" s="28">
        <v>84.8</v>
      </c>
      <c r="E7" s="13">
        <v>93</v>
      </c>
      <c r="F7" s="13">
        <v>94</v>
      </c>
      <c r="G7" s="13">
        <v>91</v>
      </c>
      <c r="H7" s="13">
        <v>91</v>
      </c>
      <c r="I7" s="13">
        <v>92</v>
      </c>
      <c r="J7" s="13">
        <v>94</v>
      </c>
      <c r="K7" s="13">
        <v>90</v>
      </c>
      <c r="L7" s="13">
        <v>89</v>
      </c>
      <c r="M7" s="13">
        <v>88</v>
      </c>
      <c r="N7" s="13">
        <v>94</v>
      </c>
      <c r="O7" s="26">
        <f>IF(SUM(E7:N7)&lt;&gt;0,AVERAGE(E7:N7),"")</f>
        <v>91.6</v>
      </c>
      <c r="P7" s="8">
        <f t="shared" si="0"/>
        <v>2</v>
      </c>
      <c r="Q7" s="27">
        <f t="shared" si="1"/>
        <v>6.7999999999999972</v>
      </c>
    </row>
    <row r="8" spans="1:18" ht="15" customHeight="1" x14ac:dyDescent="0.2">
      <c r="A8" s="4" t="s">
        <v>814</v>
      </c>
      <c r="B8" s="4" t="s">
        <v>281</v>
      </c>
      <c r="C8" s="7">
        <v>2</v>
      </c>
      <c r="D8" s="28">
        <v>87</v>
      </c>
      <c r="E8" s="13">
        <v>83</v>
      </c>
      <c r="F8" s="13">
        <v>89</v>
      </c>
      <c r="G8" s="13">
        <v>89</v>
      </c>
      <c r="H8" s="13">
        <v>91</v>
      </c>
      <c r="I8" s="13">
        <v>84</v>
      </c>
      <c r="J8" s="13">
        <v>95</v>
      </c>
      <c r="K8" s="13">
        <v>89</v>
      </c>
      <c r="L8" s="13">
        <v>88</v>
      </c>
      <c r="M8" s="13">
        <v>87</v>
      </c>
      <c r="N8" s="13">
        <v>85</v>
      </c>
      <c r="O8" s="26">
        <f>IF(SUM(E8:N8)&lt;&gt;0,AVERAGE(E8:N8),"")</f>
        <v>88</v>
      </c>
      <c r="P8" s="8">
        <f t="shared" si="0"/>
        <v>9</v>
      </c>
      <c r="Q8" s="27">
        <f t="shared" si="1"/>
        <v>1</v>
      </c>
    </row>
    <row r="9" spans="1:18" ht="15" customHeight="1" x14ac:dyDescent="0.2">
      <c r="A9" s="4" t="s">
        <v>282</v>
      </c>
      <c r="B9" s="4" t="s">
        <v>281</v>
      </c>
      <c r="C9" s="7">
        <v>2</v>
      </c>
      <c r="D9" s="28">
        <v>87.1</v>
      </c>
      <c r="E9" s="13">
        <v>85</v>
      </c>
      <c r="F9" s="13">
        <v>89</v>
      </c>
      <c r="G9" s="13">
        <v>82</v>
      </c>
      <c r="H9" s="13">
        <v>91</v>
      </c>
      <c r="I9" s="13"/>
      <c r="J9" s="13"/>
      <c r="K9" s="13"/>
      <c r="L9" s="13"/>
      <c r="M9" s="13"/>
      <c r="N9" s="13"/>
      <c r="O9" s="26">
        <f>IF(SUM(E9:N9)&lt;&gt;0,AVERAGE(E9:N9),"")</f>
        <v>86.75</v>
      </c>
      <c r="P9" s="8">
        <f t="shared" si="0"/>
        <v>14</v>
      </c>
      <c r="Q9" s="27">
        <f t="shared" si="1"/>
        <v>-0.34999999999999432</v>
      </c>
    </row>
    <row r="10" spans="1:18" ht="15" customHeight="1" x14ac:dyDescent="0.2">
      <c r="A10" s="4" t="s">
        <v>311</v>
      </c>
      <c r="B10" s="4" t="s">
        <v>281</v>
      </c>
      <c r="C10" s="7">
        <v>1</v>
      </c>
      <c r="D10" s="28">
        <v>90</v>
      </c>
      <c r="E10" s="13">
        <v>74</v>
      </c>
      <c r="F10" s="13">
        <v>85</v>
      </c>
      <c r="G10" s="13">
        <v>86</v>
      </c>
      <c r="H10" s="13">
        <v>81</v>
      </c>
      <c r="I10" s="13"/>
      <c r="J10" s="13"/>
      <c r="K10" s="13">
        <v>86</v>
      </c>
      <c r="L10" s="13">
        <v>93</v>
      </c>
      <c r="M10" s="13">
        <v>88</v>
      </c>
      <c r="N10" s="13">
        <v>85</v>
      </c>
      <c r="O10" s="26">
        <f>IF(SUM(E10:N10)&lt;&gt;0,AVERAGE(E10:N10),"")</f>
        <v>84.75</v>
      </c>
      <c r="P10" s="8">
        <f t="shared" si="0"/>
        <v>18</v>
      </c>
      <c r="Q10" s="27">
        <f t="shared" si="1"/>
        <v>-5.25</v>
      </c>
    </row>
    <row r="11" spans="1:18" ht="15" customHeight="1" x14ac:dyDescent="0.2">
      <c r="A11" s="4" t="s">
        <v>380</v>
      </c>
      <c r="B11" s="4" t="s">
        <v>281</v>
      </c>
      <c r="C11" s="7">
        <v>1</v>
      </c>
      <c r="D11" s="28">
        <v>90</v>
      </c>
      <c r="E11" s="13">
        <v>91</v>
      </c>
      <c r="F11" s="13">
        <v>81</v>
      </c>
      <c r="G11" s="13">
        <v>83</v>
      </c>
      <c r="H11" s="13">
        <v>85</v>
      </c>
      <c r="I11" s="13">
        <v>84</v>
      </c>
      <c r="J11" s="13">
        <v>84</v>
      </c>
      <c r="K11" s="13">
        <v>83</v>
      </c>
      <c r="L11" s="13">
        <v>61</v>
      </c>
      <c r="M11" s="13">
        <v>75</v>
      </c>
      <c r="N11" s="13">
        <v>72</v>
      </c>
      <c r="O11" s="26">
        <f>IF(SUM(E11:N11)&lt;&gt;0,AVERAGE(E11:N11),"")</f>
        <v>79.900000000000006</v>
      </c>
      <c r="P11" s="8">
        <f t="shared" si="0"/>
        <v>26</v>
      </c>
      <c r="Q11" s="27">
        <f t="shared" si="1"/>
        <v>-10.099999999999994</v>
      </c>
    </row>
    <row r="12" spans="1:18" ht="15" customHeight="1" x14ac:dyDescent="0.2">
      <c r="A12" s="4" t="s">
        <v>305</v>
      </c>
      <c r="B12" s="4" t="s">
        <v>281</v>
      </c>
      <c r="C12" s="7">
        <v>1</v>
      </c>
      <c r="D12" s="28">
        <v>90</v>
      </c>
      <c r="E12" s="13">
        <v>63</v>
      </c>
      <c r="F12" s="13">
        <v>69</v>
      </c>
      <c r="G12" s="13">
        <v>66</v>
      </c>
      <c r="H12" s="13">
        <v>65</v>
      </c>
      <c r="I12" s="13">
        <v>43</v>
      </c>
      <c r="J12" s="13">
        <v>29</v>
      </c>
      <c r="K12" s="13">
        <v>63</v>
      </c>
      <c r="L12" s="13">
        <v>61</v>
      </c>
      <c r="M12" s="13"/>
      <c r="N12" s="13">
        <v>60</v>
      </c>
      <c r="O12" s="26">
        <f>IF(SUM(E12:N12)&lt;&gt;0,AVERAGE(E12:N12),"")</f>
        <v>57.666666666666664</v>
      </c>
      <c r="P12" s="8">
        <f t="shared" si="0"/>
        <v>40</v>
      </c>
      <c r="Q12" s="27">
        <f t="shared" si="1"/>
        <v>-32.333333333333336</v>
      </c>
    </row>
    <row r="13" spans="1:18" ht="15" customHeight="1" x14ac:dyDescent="0.2">
      <c r="A13" s="4" t="s">
        <v>613</v>
      </c>
      <c r="B13" s="4" t="s">
        <v>294</v>
      </c>
      <c r="C13" s="7">
        <v>1</v>
      </c>
      <c r="D13" s="28">
        <v>92</v>
      </c>
      <c r="E13" s="13">
        <v>88</v>
      </c>
      <c r="F13" s="13">
        <v>90</v>
      </c>
      <c r="G13" s="13">
        <v>92</v>
      </c>
      <c r="H13" s="13">
        <v>91</v>
      </c>
      <c r="I13" s="13">
        <v>90</v>
      </c>
      <c r="J13" s="13">
        <v>92</v>
      </c>
      <c r="K13" s="13">
        <v>91</v>
      </c>
      <c r="L13" s="13">
        <v>89</v>
      </c>
      <c r="M13" s="13">
        <v>92</v>
      </c>
      <c r="N13" s="13">
        <v>88</v>
      </c>
      <c r="O13" s="26">
        <f>IF(SUM(E13:N13)&lt;&gt;0,AVERAGE(E13:N13),"")</f>
        <v>90.3</v>
      </c>
      <c r="P13" s="8">
        <f t="shared" si="0"/>
        <v>6</v>
      </c>
      <c r="Q13" s="27">
        <f t="shared" si="1"/>
        <v>-1.7000000000000028</v>
      </c>
    </row>
    <row r="14" spans="1:18" ht="15" customHeight="1" x14ac:dyDescent="0.2">
      <c r="A14" s="4" t="s">
        <v>617</v>
      </c>
      <c r="B14" s="4" t="s">
        <v>294</v>
      </c>
      <c r="C14" s="7">
        <v>1</v>
      </c>
      <c r="D14" s="28">
        <v>93</v>
      </c>
      <c r="E14" s="13">
        <v>86</v>
      </c>
      <c r="F14" s="13">
        <v>86</v>
      </c>
      <c r="G14" s="13">
        <v>92</v>
      </c>
      <c r="H14" s="13">
        <v>91</v>
      </c>
      <c r="I14" s="13">
        <v>88</v>
      </c>
      <c r="J14" s="13">
        <v>83</v>
      </c>
      <c r="K14" s="13">
        <v>88</v>
      </c>
      <c r="L14" s="13">
        <v>90</v>
      </c>
      <c r="M14" s="13">
        <v>87</v>
      </c>
      <c r="N14" s="13">
        <v>87</v>
      </c>
      <c r="O14" s="26">
        <f>IF(SUM(E14:N14)&lt;&gt;0,AVERAGE(E14:N14),"")</f>
        <v>87.8</v>
      </c>
      <c r="P14" s="8">
        <f t="shared" si="0"/>
        <v>11</v>
      </c>
      <c r="Q14" s="27">
        <f t="shared" si="1"/>
        <v>-5.2000000000000028</v>
      </c>
    </row>
    <row r="15" spans="1:18" ht="15" customHeight="1" x14ac:dyDescent="0.2">
      <c r="A15" s="4" t="s">
        <v>632</v>
      </c>
      <c r="B15" s="4" t="s">
        <v>317</v>
      </c>
      <c r="C15" s="7">
        <v>3</v>
      </c>
      <c r="D15" s="28">
        <v>84.5</v>
      </c>
      <c r="E15" s="13">
        <v>87</v>
      </c>
      <c r="F15" s="13">
        <v>89</v>
      </c>
      <c r="G15" s="13">
        <v>84</v>
      </c>
      <c r="H15" s="13">
        <v>90</v>
      </c>
      <c r="I15" s="13">
        <v>91</v>
      </c>
      <c r="J15" s="13">
        <v>80</v>
      </c>
      <c r="K15" s="13">
        <v>84</v>
      </c>
      <c r="L15" s="13">
        <v>91</v>
      </c>
      <c r="M15" s="13">
        <v>85</v>
      </c>
      <c r="N15" s="13">
        <v>88</v>
      </c>
      <c r="O15" s="26">
        <f>IF(SUM(E15:N15)&lt;&gt;0,AVERAGE(E15:N15),"")</f>
        <v>86.9</v>
      </c>
      <c r="P15" s="8">
        <f t="shared" si="0"/>
        <v>12</v>
      </c>
      <c r="Q15" s="27">
        <f t="shared" si="1"/>
        <v>2.4000000000000057</v>
      </c>
    </row>
    <row r="16" spans="1:18" ht="15" customHeight="1" x14ac:dyDescent="0.2">
      <c r="A16" s="4" t="s">
        <v>299</v>
      </c>
      <c r="B16" s="4" t="s">
        <v>422</v>
      </c>
      <c r="C16" s="7">
        <v>2</v>
      </c>
      <c r="D16" s="28">
        <v>88.5</v>
      </c>
      <c r="E16" s="13">
        <v>86</v>
      </c>
      <c r="F16" s="13">
        <v>91</v>
      </c>
      <c r="G16" s="13">
        <v>90</v>
      </c>
      <c r="H16" s="13">
        <v>90</v>
      </c>
      <c r="I16" s="13">
        <v>91</v>
      </c>
      <c r="J16" s="13">
        <v>88</v>
      </c>
      <c r="K16" s="13">
        <v>92</v>
      </c>
      <c r="L16" s="13">
        <v>90</v>
      </c>
      <c r="M16" s="13">
        <v>97</v>
      </c>
      <c r="N16" s="13">
        <v>90</v>
      </c>
      <c r="O16" s="26">
        <f>IF(SUM(E16:N16)&lt;&gt;0,AVERAGE(E16:N16),"")</f>
        <v>90.5</v>
      </c>
      <c r="P16" s="8">
        <f t="shared" si="0"/>
        <v>5</v>
      </c>
      <c r="Q16" s="27">
        <f t="shared" si="1"/>
        <v>2</v>
      </c>
    </row>
    <row r="17" spans="1:17" ht="15" customHeight="1" x14ac:dyDescent="0.2">
      <c r="A17" s="4" t="s">
        <v>195</v>
      </c>
      <c r="B17" s="4" t="s">
        <v>123</v>
      </c>
      <c r="C17" s="7">
        <v>2</v>
      </c>
      <c r="D17" s="28">
        <v>90</v>
      </c>
      <c r="E17" s="13">
        <v>90</v>
      </c>
      <c r="F17" s="13">
        <v>91</v>
      </c>
      <c r="G17" s="13">
        <v>89</v>
      </c>
      <c r="H17" s="13">
        <v>91</v>
      </c>
      <c r="I17" s="13">
        <v>92</v>
      </c>
      <c r="J17" s="13">
        <v>93</v>
      </c>
      <c r="K17" s="13">
        <v>90</v>
      </c>
      <c r="L17" s="13">
        <v>81</v>
      </c>
      <c r="M17" s="13">
        <v>84</v>
      </c>
      <c r="N17" s="13">
        <v>89</v>
      </c>
      <c r="O17" s="26">
        <f>IF(SUM(E17:N17)&lt;&gt;0,AVERAGE(E17:N17),"")</f>
        <v>89</v>
      </c>
      <c r="P17" s="8">
        <f t="shared" si="0"/>
        <v>7</v>
      </c>
      <c r="Q17" s="27">
        <f t="shared" si="1"/>
        <v>-1</v>
      </c>
    </row>
    <row r="18" spans="1:17" ht="15" customHeight="1" x14ac:dyDescent="0.2">
      <c r="A18" s="4" t="s">
        <v>122</v>
      </c>
      <c r="B18" s="4" t="s">
        <v>123</v>
      </c>
      <c r="C18" s="7">
        <v>3</v>
      </c>
      <c r="D18" s="28">
        <v>85</v>
      </c>
      <c r="E18" s="13">
        <v>82</v>
      </c>
      <c r="F18" s="13">
        <v>90</v>
      </c>
      <c r="G18" s="13">
        <v>84</v>
      </c>
      <c r="H18" s="13">
        <v>82</v>
      </c>
      <c r="I18" s="13">
        <v>90</v>
      </c>
      <c r="J18" s="13">
        <v>86</v>
      </c>
      <c r="K18" s="13">
        <v>90</v>
      </c>
      <c r="L18" s="13">
        <v>83</v>
      </c>
      <c r="M18" s="13">
        <v>88</v>
      </c>
      <c r="N18" s="13">
        <v>84</v>
      </c>
      <c r="O18" s="26">
        <f>IF(SUM(E18:N18)&lt;&gt;0,AVERAGE(E18:N18),"")</f>
        <v>85.9</v>
      </c>
      <c r="P18" s="8">
        <f t="shared" si="0"/>
        <v>15</v>
      </c>
      <c r="Q18" s="27">
        <f t="shared" si="1"/>
        <v>0.90000000000000568</v>
      </c>
    </row>
    <row r="19" spans="1:17" ht="15" customHeight="1" x14ac:dyDescent="0.2">
      <c r="A19" s="4" t="s">
        <v>278</v>
      </c>
      <c r="B19" s="4" t="s">
        <v>123</v>
      </c>
      <c r="C19" s="7">
        <v>4</v>
      </c>
      <c r="D19" s="28">
        <v>81.5</v>
      </c>
      <c r="E19" s="13">
        <v>79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79</v>
      </c>
      <c r="P19" s="8">
        <f t="shared" si="0"/>
        <v>28</v>
      </c>
      <c r="Q19" s="27">
        <f t="shared" si="1"/>
        <v>-2.5</v>
      </c>
    </row>
    <row r="20" spans="1:17" ht="15" customHeight="1" x14ac:dyDescent="0.2">
      <c r="A20" s="4" t="s">
        <v>199</v>
      </c>
      <c r="B20" s="4" t="s">
        <v>123</v>
      </c>
      <c r="C20" s="7">
        <v>4</v>
      </c>
      <c r="D20" s="28">
        <v>80.5</v>
      </c>
      <c r="E20" s="13">
        <v>77</v>
      </c>
      <c r="F20" s="13">
        <v>80</v>
      </c>
      <c r="G20" s="13">
        <v>77</v>
      </c>
      <c r="H20" s="13">
        <v>83</v>
      </c>
      <c r="I20" s="13">
        <v>76</v>
      </c>
      <c r="J20" s="13">
        <v>75</v>
      </c>
      <c r="K20" s="13">
        <v>76</v>
      </c>
      <c r="L20" s="13">
        <v>79</v>
      </c>
      <c r="M20" s="13">
        <v>85</v>
      </c>
      <c r="N20" s="13">
        <v>82</v>
      </c>
      <c r="O20" s="26">
        <f>IF(SUM(E20:N20)&lt;&gt;0,AVERAGE(E20:N20),"")</f>
        <v>79</v>
      </c>
      <c r="P20" s="8">
        <f t="shared" si="0"/>
        <v>28</v>
      </c>
      <c r="Q20" s="27">
        <f t="shared" si="1"/>
        <v>-1.5</v>
      </c>
    </row>
    <row r="21" spans="1:17" ht="15" customHeight="1" x14ac:dyDescent="0.2">
      <c r="A21" s="4" t="s">
        <v>274</v>
      </c>
      <c r="B21" s="4" t="s">
        <v>123</v>
      </c>
      <c r="C21" s="7">
        <v>4</v>
      </c>
      <c r="D21" s="28">
        <v>79.5</v>
      </c>
      <c r="E21" s="13">
        <v>69</v>
      </c>
      <c r="F21" s="13">
        <v>66</v>
      </c>
      <c r="G21" s="13">
        <v>81</v>
      </c>
      <c r="H21" s="13">
        <v>73</v>
      </c>
      <c r="I21" s="13">
        <v>69</v>
      </c>
      <c r="J21" s="13">
        <v>80</v>
      </c>
      <c r="K21" s="13">
        <v>64</v>
      </c>
      <c r="L21" s="13">
        <v>67</v>
      </c>
      <c r="M21" s="13">
        <v>71</v>
      </c>
      <c r="N21" s="13">
        <v>68</v>
      </c>
      <c r="O21" s="26">
        <f>IF(SUM(E21:N21)&lt;&gt;0,AVERAGE(E21:N21),"")</f>
        <v>70.8</v>
      </c>
      <c r="P21" s="8">
        <f t="shared" si="0"/>
        <v>37</v>
      </c>
      <c r="Q21" s="27">
        <f t="shared" si="1"/>
        <v>-8.7000000000000028</v>
      </c>
    </row>
    <row r="22" spans="1:17" ht="15" customHeight="1" x14ac:dyDescent="0.2">
      <c r="A22" s="4" t="s">
        <v>837</v>
      </c>
      <c r="B22" s="4" t="s">
        <v>178</v>
      </c>
      <c r="C22" s="7">
        <v>3</v>
      </c>
      <c r="D22" s="28">
        <v>83.5</v>
      </c>
      <c r="E22" s="13">
        <v>88</v>
      </c>
      <c r="F22" s="13">
        <v>85</v>
      </c>
      <c r="G22" s="13">
        <v>85</v>
      </c>
      <c r="H22" s="13">
        <v>81</v>
      </c>
      <c r="I22" s="13">
        <v>80</v>
      </c>
      <c r="J22" s="13">
        <v>79</v>
      </c>
      <c r="K22" s="13">
        <v>78</v>
      </c>
      <c r="L22" s="13">
        <v>77</v>
      </c>
      <c r="M22" s="13">
        <v>89</v>
      </c>
      <c r="N22" s="13">
        <v>81</v>
      </c>
      <c r="O22" s="26">
        <f>IF(SUM(E22:N22)&lt;&gt;0,AVERAGE(E22:N22),"")</f>
        <v>82.3</v>
      </c>
      <c r="P22" s="8">
        <f t="shared" si="0"/>
        <v>22</v>
      </c>
      <c r="Q22" s="27">
        <f t="shared" si="1"/>
        <v>-1.2000000000000028</v>
      </c>
    </row>
    <row r="23" spans="1:17" ht="15" customHeight="1" x14ac:dyDescent="0.2">
      <c r="A23" s="4" t="s">
        <v>838</v>
      </c>
      <c r="B23" s="4" t="s">
        <v>178</v>
      </c>
      <c r="C23" s="7">
        <v>4</v>
      </c>
      <c r="D23" s="28">
        <v>83.2</v>
      </c>
      <c r="E23" s="13">
        <v>81</v>
      </c>
      <c r="F23" s="13">
        <v>87</v>
      </c>
      <c r="G23" s="13">
        <v>83</v>
      </c>
      <c r="H23" s="13">
        <v>80</v>
      </c>
      <c r="I23" s="13">
        <v>73</v>
      </c>
      <c r="J23" s="13">
        <v>74</v>
      </c>
      <c r="K23" s="13">
        <v>75</v>
      </c>
      <c r="L23" s="13">
        <v>77</v>
      </c>
      <c r="M23" s="13">
        <v>82</v>
      </c>
      <c r="N23" s="13">
        <v>86</v>
      </c>
      <c r="O23" s="26">
        <f>IF(SUM(E23:N23)&lt;&gt;0,AVERAGE(E23:N23),"")</f>
        <v>79.8</v>
      </c>
      <c r="P23" s="8">
        <f t="shared" si="0"/>
        <v>27</v>
      </c>
      <c r="Q23" s="27">
        <f t="shared" si="1"/>
        <v>-3.4000000000000057</v>
      </c>
    </row>
    <row r="24" spans="1:17" ht="15" customHeight="1" x14ac:dyDescent="0.2">
      <c r="A24" s="4" t="s">
        <v>858</v>
      </c>
      <c r="B24" s="4" t="s">
        <v>178</v>
      </c>
      <c r="C24" s="7">
        <v>5</v>
      </c>
      <c r="D24" s="28">
        <v>75.38</v>
      </c>
      <c r="E24" s="13">
        <v>82</v>
      </c>
      <c r="F24" s="13">
        <v>70</v>
      </c>
      <c r="G24" s="13">
        <v>78</v>
      </c>
      <c r="H24" s="13">
        <v>84</v>
      </c>
      <c r="I24" s="13">
        <v>75</v>
      </c>
      <c r="J24" s="13">
        <v>76</v>
      </c>
      <c r="K24" s="13">
        <v>80</v>
      </c>
      <c r="L24" s="13">
        <v>66</v>
      </c>
      <c r="M24" s="13">
        <v>77</v>
      </c>
      <c r="N24" s="13">
        <v>72</v>
      </c>
      <c r="O24" s="26">
        <f>IF(SUM(E24:N24)&lt;&gt;0,AVERAGE(E24:N24),"")</f>
        <v>76</v>
      </c>
      <c r="P24" s="8">
        <f t="shared" si="0"/>
        <v>34</v>
      </c>
      <c r="Q24" s="27">
        <f t="shared" si="1"/>
        <v>0.62000000000000455</v>
      </c>
    </row>
    <row r="25" spans="1:17" ht="15" customHeight="1" x14ac:dyDescent="0.2">
      <c r="A25" s="4" t="s">
        <v>406</v>
      </c>
      <c r="B25" s="4" t="s">
        <v>178</v>
      </c>
      <c r="C25" s="7">
        <v>4</v>
      </c>
      <c r="D25" s="28">
        <v>80.599999999999994</v>
      </c>
      <c r="E25" s="13">
        <v>73</v>
      </c>
      <c r="F25" s="13">
        <v>68</v>
      </c>
      <c r="G25" s="13">
        <v>69</v>
      </c>
      <c r="H25" s="13">
        <v>86</v>
      </c>
      <c r="I25" s="13">
        <v>77</v>
      </c>
      <c r="J25" s="13">
        <v>76</v>
      </c>
      <c r="K25" s="13">
        <v>75</v>
      </c>
      <c r="L25" s="13">
        <v>76</v>
      </c>
      <c r="M25" s="13">
        <v>77</v>
      </c>
      <c r="N25" s="13">
        <v>65</v>
      </c>
      <c r="O25" s="26">
        <f>IF(SUM(E25:N25)&lt;&gt;0,AVERAGE(E25:N25),"")</f>
        <v>74.2</v>
      </c>
      <c r="P25" s="8">
        <f t="shared" si="0"/>
        <v>35</v>
      </c>
      <c r="Q25" s="27">
        <f t="shared" si="1"/>
        <v>-6.3999999999999915</v>
      </c>
    </row>
    <row r="26" spans="1:17" ht="15" customHeight="1" x14ac:dyDescent="0.2">
      <c r="A26" s="4" t="s">
        <v>439</v>
      </c>
      <c r="B26" s="4" t="s">
        <v>438</v>
      </c>
      <c r="C26" s="7">
        <v>1</v>
      </c>
      <c r="D26" s="28">
        <v>90.9</v>
      </c>
      <c r="E26" s="13">
        <v>88</v>
      </c>
      <c r="F26" s="13">
        <v>92</v>
      </c>
      <c r="G26" s="13">
        <v>87</v>
      </c>
      <c r="H26" s="13">
        <v>86</v>
      </c>
      <c r="I26" s="13"/>
      <c r="J26" s="13">
        <v>90</v>
      </c>
      <c r="K26" s="13">
        <v>85</v>
      </c>
      <c r="L26" s="13">
        <v>90</v>
      </c>
      <c r="M26" s="13">
        <v>90</v>
      </c>
      <c r="N26" s="13">
        <v>87</v>
      </c>
      <c r="O26" s="26">
        <f>IF(SUM(E26:N26)&lt;&gt;0,AVERAGE(E26:N26),"")</f>
        <v>88.333333333333329</v>
      </c>
      <c r="P26" s="8">
        <f t="shared" si="0"/>
        <v>8</v>
      </c>
      <c r="Q26" s="27">
        <f t="shared" si="1"/>
        <v>-2.5666666666666771</v>
      </c>
    </row>
    <row r="27" spans="1:17" ht="15" customHeight="1" x14ac:dyDescent="0.2">
      <c r="A27" s="4" t="s">
        <v>437</v>
      </c>
      <c r="B27" s="4" t="s">
        <v>438</v>
      </c>
      <c r="C27" s="7">
        <v>2</v>
      </c>
      <c r="D27" s="28">
        <v>87.9</v>
      </c>
      <c r="E27" s="13">
        <v>86</v>
      </c>
      <c r="F27" s="13">
        <v>86</v>
      </c>
      <c r="G27" s="13">
        <v>93</v>
      </c>
      <c r="H27" s="13">
        <v>81</v>
      </c>
      <c r="I27" s="13"/>
      <c r="J27" s="13">
        <v>94</v>
      </c>
      <c r="K27" s="13">
        <v>87</v>
      </c>
      <c r="L27" s="13"/>
      <c r="M27" s="13"/>
      <c r="N27" s="13"/>
      <c r="O27" s="26">
        <f>IF(SUM(E27:N27)&lt;&gt;0,AVERAGE(E27:N27),"")</f>
        <v>87.833333333333329</v>
      </c>
      <c r="P27" s="8">
        <f t="shared" si="0"/>
        <v>10</v>
      </c>
      <c r="Q27" s="27">
        <f t="shared" si="1"/>
        <v>-6.6666666666677088E-2</v>
      </c>
    </row>
    <row r="28" spans="1:17" ht="15" customHeight="1" x14ac:dyDescent="0.2">
      <c r="A28" s="4" t="s">
        <v>804</v>
      </c>
      <c r="B28" s="4" t="s">
        <v>805</v>
      </c>
      <c r="C28" s="7">
        <v>2</v>
      </c>
      <c r="D28" s="28">
        <v>89.8</v>
      </c>
      <c r="E28" s="13">
        <v>89</v>
      </c>
      <c r="F28" s="13">
        <v>85</v>
      </c>
      <c r="G28" s="13">
        <v>95</v>
      </c>
      <c r="H28" s="13">
        <v>89</v>
      </c>
      <c r="I28" s="13">
        <v>89</v>
      </c>
      <c r="J28" s="13">
        <v>91</v>
      </c>
      <c r="K28" s="13">
        <v>89</v>
      </c>
      <c r="L28" s="13">
        <v>95</v>
      </c>
      <c r="M28" s="13">
        <v>90</v>
      </c>
      <c r="N28" s="13">
        <v>94</v>
      </c>
      <c r="O28" s="26">
        <f>IF(SUM(E28:N28)&lt;&gt;0,AVERAGE(E28:N28),"")</f>
        <v>90.6</v>
      </c>
      <c r="P28" s="8">
        <f t="shared" si="0"/>
        <v>3</v>
      </c>
      <c r="Q28" s="27">
        <f t="shared" si="1"/>
        <v>0.79999999999999716</v>
      </c>
    </row>
    <row r="29" spans="1:17" ht="15" customHeight="1" x14ac:dyDescent="0.2">
      <c r="A29" s="4" t="s">
        <v>853</v>
      </c>
      <c r="B29" s="4" t="s">
        <v>805</v>
      </c>
      <c r="C29" s="7">
        <v>4</v>
      </c>
      <c r="D29" s="28">
        <v>79</v>
      </c>
      <c r="E29" s="13">
        <v>84</v>
      </c>
      <c r="F29" s="13">
        <v>82</v>
      </c>
      <c r="G29" s="13">
        <v>80</v>
      </c>
      <c r="H29" s="13">
        <v>84</v>
      </c>
      <c r="I29" s="13">
        <v>87</v>
      </c>
      <c r="J29" s="13">
        <v>80</v>
      </c>
      <c r="K29" s="13">
        <v>79</v>
      </c>
      <c r="L29" s="13">
        <v>70</v>
      </c>
      <c r="M29" s="13">
        <v>77</v>
      </c>
      <c r="N29" s="13">
        <v>81</v>
      </c>
      <c r="O29" s="26">
        <f>IF(SUM(E29:N29)&lt;&gt;0,AVERAGE(E29:N29),"")</f>
        <v>80.400000000000006</v>
      </c>
      <c r="P29" s="8">
        <f t="shared" si="0"/>
        <v>24</v>
      </c>
      <c r="Q29" s="27">
        <f t="shared" si="1"/>
        <v>1.4000000000000057</v>
      </c>
    </row>
    <row r="30" spans="1:17" ht="15" customHeight="1" x14ac:dyDescent="0.2">
      <c r="A30" s="4" t="s">
        <v>857</v>
      </c>
      <c r="B30" s="4" t="s">
        <v>805</v>
      </c>
      <c r="C30" s="7">
        <v>5</v>
      </c>
      <c r="D30" s="28">
        <v>75.7</v>
      </c>
      <c r="E30" s="13">
        <v>76</v>
      </c>
      <c r="F30" s="13">
        <v>77</v>
      </c>
      <c r="G30" s="13">
        <v>78</v>
      </c>
      <c r="H30" s="13">
        <v>82</v>
      </c>
      <c r="I30" s="13">
        <v>76</v>
      </c>
      <c r="J30" s="13">
        <v>80</v>
      </c>
      <c r="K30" s="13">
        <v>76</v>
      </c>
      <c r="L30" s="13">
        <v>70</v>
      </c>
      <c r="M30" s="13">
        <v>77</v>
      </c>
      <c r="N30" s="13">
        <v>72</v>
      </c>
      <c r="O30" s="26">
        <f>IF(SUM(E30:N30)&lt;&gt;0,AVERAGE(E30:N30),"")</f>
        <v>76.400000000000006</v>
      </c>
      <c r="P30" s="8">
        <f t="shared" si="0"/>
        <v>33</v>
      </c>
      <c r="Q30" s="27">
        <f t="shared" si="1"/>
        <v>0.70000000000000284</v>
      </c>
    </row>
    <row r="31" spans="1:17" ht="15" customHeight="1" x14ac:dyDescent="0.2">
      <c r="A31" s="4" t="s">
        <v>868</v>
      </c>
      <c r="B31" s="4" t="s">
        <v>805</v>
      </c>
      <c r="C31" s="7">
        <v>5</v>
      </c>
      <c r="D31" s="28">
        <v>66.8</v>
      </c>
      <c r="E31" s="13">
        <v>62</v>
      </c>
      <c r="F31" s="13">
        <v>77</v>
      </c>
      <c r="G31" s="13">
        <v>69</v>
      </c>
      <c r="H31" s="13">
        <v>64</v>
      </c>
      <c r="I31" s="13">
        <v>64</v>
      </c>
      <c r="J31" s="13">
        <v>72</v>
      </c>
      <c r="K31" s="13">
        <v>70</v>
      </c>
      <c r="L31" s="13">
        <v>63</v>
      </c>
      <c r="M31" s="13">
        <v>72</v>
      </c>
      <c r="N31" s="13">
        <v>75</v>
      </c>
      <c r="O31" s="26">
        <f>IF(SUM(E31:N31)&lt;&gt;0,AVERAGE(E31:N31),"")</f>
        <v>68.8</v>
      </c>
      <c r="P31" s="8">
        <f t="shared" si="0"/>
        <v>38</v>
      </c>
      <c r="Q31" s="27">
        <f t="shared" si="1"/>
        <v>2</v>
      </c>
    </row>
    <row r="32" spans="1:17" ht="15" customHeight="1" x14ac:dyDescent="0.2">
      <c r="A32" s="4" t="s">
        <v>632</v>
      </c>
      <c r="B32" s="4" t="s">
        <v>496</v>
      </c>
      <c r="C32" s="7">
        <v>3</v>
      </c>
      <c r="D32" s="28">
        <v>84.5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419</v>
      </c>
      <c r="B33" s="4" t="s">
        <v>420</v>
      </c>
      <c r="C33" s="7">
        <v>2</v>
      </c>
      <c r="D33" s="28">
        <v>90</v>
      </c>
      <c r="E33" s="13">
        <v>89</v>
      </c>
      <c r="F33" s="13">
        <v>89</v>
      </c>
      <c r="G33" s="13">
        <v>82</v>
      </c>
      <c r="H33" s="13">
        <v>87</v>
      </c>
      <c r="I33" s="13">
        <v>91</v>
      </c>
      <c r="J33" s="13">
        <v>86</v>
      </c>
      <c r="K33" s="13">
        <v>86</v>
      </c>
      <c r="L33" s="13">
        <v>81</v>
      </c>
      <c r="M33" s="13">
        <v>79</v>
      </c>
      <c r="N33" s="13">
        <v>87</v>
      </c>
      <c r="O33" s="26">
        <f>IF(SUM(E33:N33)&lt;&gt;0,AVERAGE(E33:N33),"")</f>
        <v>85.7</v>
      </c>
      <c r="P33" s="8">
        <f t="shared" si="0"/>
        <v>16</v>
      </c>
      <c r="Q33" s="27">
        <f t="shared" si="1"/>
        <v>-4.2999999999999972</v>
      </c>
    </row>
    <row r="34" spans="1:17" ht="15" customHeight="1" x14ac:dyDescent="0.2">
      <c r="A34" s="4" t="s">
        <v>627</v>
      </c>
      <c r="B34" s="4" t="s">
        <v>108</v>
      </c>
      <c r="C34" s="7">
        <v>2</v>
      </c>
      <c r="D34" s="28">
        <v>86.8</v>
      </c>
      <c r="E34" s="13">
        <v>92</v>
      </c>
      <c r="F34" s="13">
        <v>78</v>
      </c>
      <c r="G34" s="13">
        <v>82</v>
      </c>
      <c r="H34" s="13">
        <v>88</v>
      </c>
      <c r="I34" s="13">
        <v>84</v>
      </c>
      <c r="J34" s="13">
        <v>82</v>
      </c>
      <c r="K34" s="13">
        <v>87</v>
      </c>
      <c r="L34" s="13">
        <v>83</v>
      </c>
      <c r="M34" s="13">
        <v>78</v>
      </c>
      <c r="N34" s="13">
        <v>79</v>
      </c>
      <c r="O34" s="26">
        <f>IF(SUM(E34:N34)&lt;&gt;0,AVERAGE(E34:N34),"")</f>
        <v>83.3</v>
      </c>
      <c r="P34" s="8">
        <f t="shared" si="0"/>
        <v>20</v>
      </c>
      <c r="Q34" s="27">
        <f t="shared" si="1"/>
        <v>-3.5</v>
      </c>
    </row>
    <row r="35" spans="1:17" ht="15" customHeight="1" x14ac:dyDescent="0.2">
      <c r="A35" s="4" t="s">
        <v>795</v>
      </c>
      <c r="B35" s="4" t="s">
        <v>98</v>
      </c>
      <c r="C35" s="7">
        <v>1</v>
      </c>
      <c r="D35" s="28">
        <v>92</v>
      </c>
      <c r="E35" s="13">
        <v>93</v>
      </c>
      <c r="F35" s="13">
        <v>94</v>
      </c>
      <c r="G35" s="13">
        <v>89</v>
      </c>
      <c r="H35" s="13">
        <v>94</v>
      </c>
      <c r="I35" s="13">
        <v>88</v>
      </c>
      <c r="J35" s="13">
        <v>91</v>
      </c>
      <c r="K35" s="13">
        <v>87</v>
      </c>
      <c r="L35" s="13">
        <v>89</v>
      </c>
      <c r="M35" s="13">
        <v>90</v>
      </c>
      <c r="N35" s="13">
        <v>91</v>
      </c>
      <c r="O35" s="26">
        <f>IF(SUM(E35:N35)&lt;&gt;0,AVERAGE(E35:N35),"")</f>
        <v>90.6</v>
      </c>
      <c r="P35" s="8">
        <f t="shared" si="0"/>
        <v>3</v>
      </c>
      <c r="Q35" s="27">
        <f t="shared" si="1"/>
        <v>-1.4000000000000057</v>
      </c>
    </row>
    <row r="36" spans="1:17" ht="15" customHeight="1" x14ac:dyDescent="0.2">
      <c r="A36" s="4" t="s">
        <v>831</v>
      </c>
      <c r="B36" s="4" t="s">
        <v>98</v>
      </c>
      <c r="C36" s="7">
        <v>3</v>
      </c>
      <c r="D36" s="28">
        <v>84.3</v>
      </c>
      <c r="E36" s="13">
        <v>74</v>
      </c>
      <c r="F36" s="13">
        <v>87</v>
      </c>
      <c r="G36" s="13">
        <v>90</v>
      </c>
      <c r="H36" s="13">
        <v>92</v>
      </c>
      <c r="I36" s="13">
        <v>89</v>
      </c>
      <c r="J36" s="13">
        <v>85</v>
      </c>
      <c r="K36" s="13">
        <v>88</v>
      </c>
      <c r="L36" s="13">
        <v>88</v>
      </c>
      <c r="M36" s="13">
        <v>89</v>
      </c>
      <c r="N36" s="13">
        <v>86</v>
      </c>
      <c r="O36" s="26">
        <f>IF(SUM(E36:N36)&lt;&gt;0,AVERAGE(E36:N36),"")</f>
        <v>86.8</v>
      </c>
      <c r="P36" s="8">
        <f t="shared" si="0"/>
        <v>13</v>
      </c>
      <c r="Q36" s="27">
        <f t="shared" si="1"/>
        <v>2.5</v>
      </c>
    </row>
    <row r="37" spans="1:17" ht="15" customHeight="1" x14ac:dyDescent="0.2">
      <c r="A37" s="4" t="s">
        <v>835</v>
      </c>
      <c r="B37" s="4" t="s">
        <v>98</v>
      </c>
      <c r="C37" s="7">
        <v>3</v>
      </c>
      <c r="D37" s="28">
        <v>83.8</v>
      </c>
      <c r="E37" s="13">
        <v>87</v>
      </c>
      <c r="F37" s="13">
        <v>80</v>
      </c>
      <c r="G37" s="13">
        <v>89</v>
      </c>
      <c r="H37" s="13">
        <v>83</v>
      </c>
      <c r="I37" s="13">
        <v>89</v>
      </c>
      <c r="J37" s="13">
        <v>80</v>
      </c>
      <c r="K37" s="13">
        <v>87</v>
      </c>
      <c r="L37" s="13">
        <v>84</v>
      </c>
      <c r="M37" s="13">
        <v>89</v>
      </c>
      <c r="N37" s="13">
        <v>80</v>
      </c>
      <c r="O37" s="26">
        <f>IF(SUM(E37:N37)&lt;&gt;0,AVERAGE(E37:N37),"")</f>
        <v>84.8</v>
      </c>
      <c r="P37" s="8">
        <f t="shared" si="0"/>
        <v>17</v>
      </c>
      <c r="Q37" s="27">
        <f t="shared" si="1"/>
        <v>1</v>
      </c>
    </row>
    <row r="38" spans="1:17" ht="15" customHeight="1" x14ac:dyDescent="0.2">
      <c r="A38" s="4" t="s">
        <v>562</v>
      </c>
      <c r="B38" s="4" t="s">
        <v>98</v>
      </c>
      <c r="C38" s="7">
        <v>5</v>
      </c>
      <c r="D38" s="28">
        <v>75.8</v>
      </c>
      <c r="E38" s="13">
        <v>81</v>
      </c>
      <c r="F38" s="13">
        <v>92</v>
      </c>
      <c r="G38" s="13">
        <v>71</v>
      </c>
      <c r="H38" s="13">
        <v>72</v>
      </c>
      <c r="I38" s="13">
        <v>79</v>
      </c>
      <c r="J38" s="13">
        <v>81</v>
      </c>
      <c r="K38" s="13">
        <v>84</v>
      </c>
      <c r="L38" s="13">
        <v>83</v>
      </c>
      <c r="M38" s="13">
        <v>80</v>
      </c>
      <c r="N38" s="13">
        <v>80</v>
      </c>
      <c r="O38" s="26">
        <f>IF(SUM(E38:N38)&lt;&gt;0,AVERAGE(E38:N38),"")</f>
        <v>80.3</v>
      </c>
      <c r="P38" s="8">
        <f t="shared" si="0"/>
        <v>25</v>
      </c>
      <c r="Q38" s="27">
        <f t="shared" si="1"/>
        <v>4.5</v>
      </c>
    </row>
    <row r="39" spans="1:17" ht="15" customHeight="1" x14ac:dyDescent="0.2">
      <c r="A39" s="4" t="s">
        <v>865</v>
      </c>
      <c r="B39" s="4" t="s">
        <v>98</v>
      </c>
      <c r="C39" s="7">
        <v>5</v>
      </c>
      <c r="D39" s="28">
        <v>72.3</v>
      </c>
      <c r="E39" s="13">
        <v>78</v>
      </c>
      <c r="F39" s="13">
        <v>68</v>
      </c>
      <c r="G39" s="13">
        <v>60</v>
      </c>
      <c r="H39" s="13">
        <v>66</v>
      </c>
      <c r="I39" s="13">
        <v>58</v>
      </c>
      <c r="J39" s="13">
        <v>63</v>
      </c>
      <c r="K39" s="13">
        <v>69</v>
      </c>
      <c r="L39" s="13">
        <v>66</v>
      </c>
      <c r="M39" s="13">
        <v>57</v>
      </c>
      <c r="N39" s="13">
        <v>66</v>
      </c>
      <c r="O39" s="26">
        <f>IF(SUM(E39:N39)&lt;&gt;0,AVERAGE(E39:N39),"")</f>
        <v>65.099999999999994</v>
      </c>
      <c r="P39" s="8">
        <f t="shared" si="0"/>
        <v>39</v>
      </c>
      <c r="Q39" s="27">
        <f t="shared" si="1"/>
        <v>-7.2000000000000028</v>
      </c>
    </row>
    <row r="40" spans="1:17" ht="15" customHeight="1" x14ac:dyDescent="0.2">
      <c r="A40" s="4" t="s">
        <v>712</v>
      </c>
      <c r="B40" s="4" t="s">
        <v>102</v>
      </c>
      <c r="C40" s="7">
        <v>4</v>
      </c>
      <c r="D40" s="28">
        <v>79.7</v>
      </c>
      <c r="E40" s="13">
        <v>71</v>
      </c>
      <c r="F40" s="13">
        <v>71</v>
      </c>
      <c r="G40" s="13">
        <v>75</v>
      </c>
      <c r="H40" s="13">
        <v>69</v>
      </c>
      <c r="I40" s="13">
        <v>76</v>
      </c>
      <c r="J40" s="13">
        <v>85</v>
      </c>
      <c r="K40" s="13">
        <v>85</v>
      </c>
      <c r="L40" s="13">
        <v>79</v>
      </c>
      <c r="M40" s="13">
        <v>87</v>
      </c>
      <c r="N40" s="13">
        <v>76</v>
      </c>
      <c r="O40" s="26">
        <f>IF(SUM(E40:N40)&lt;&gt;0,AVERAGE(E40:N40),"")</f>
        <v>77.400000000000006</v>
      </c>
      <c r="P40" s="8">
        <f t="shared" si="0"/>
        <v>31</v>
      </c>
      <c r="Q40" s="27">
        <f t="shared" si="1"/>
        <v>-2.2999999999999972</v>
      </c>
    </row>
    <row r="41" spans="1:17" ht="15" customHeight="1" x14ac:dyDescent="0.2">
      <c r="A41" s="4" t="s">
        <v>713</v>
      </c>
      <c r="B41" s="4" t="s">
        <v>102</v>
      </c>
      <c r="C41" s="7">
        <v>5</v>
      </c>
      <c r="D41" s="28">
        <v>79</v>
      </c>
      <c r="E41" s="13">
        <v>86</v>
      </c>
      <c r="F41" s="13">
        <v>84</v>
      </c>
      <c r="G41" s="13">
        <v>88</v>
      </c>
      <c r="H41" s="13">
        <v>73</v>
      </c>
      <c r="I41" s="13">
        <v>65</v>
      </c>
      <c r="J41" s="13">
        <v>65</v>
      </c>
      <c r="K41" s="13">
        <v>77</v>
      </c>
      <c r="L41" s="13">
        <v>77</v>
      </c>
      <c r="M41" s="13">
        <v>80</v>
      </c>
      <c r="N41" s="13">
        <v>74</v>
      </c>
      <c r="O41" s="26">
        <f>IF(SUM(E41:N41)&lt;&gt;0,AVERAGE(E41:N41),"")</f>
        <v>76.900000000000006</v>
      </c>
      <c r="P41" s="8">
        <f t="shared" si="0"/>
        <v>32</v>
      </c>
      <c r="Q41" s="27">
        <f t="shared" si="1"/>
        <v>-2.0999999999999943</v>
      </c>
    </row>
    <row r="42" spans="1:17" ht="15" customHeight="1" x14ac:dyDescent="0.2">
      <c r="A42" s="4" t="s">
        <v>834</v>
      </c>
      <c r="B42" s="4" t="s">
        <v>96</v>
      </c>
      <c r="C42" s="7">
        <v>3</v>
      </c>
      <c r="D42" s="28">
        <v>84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>IF(SUM(E42:N42)&lt;&gt;0,AVERAGE(E42:N42),"")</f>
        <v/>
      </c>
      <c r="P42" s="8" t="str">
        <f t="shared" si="0"/>
        <v/>
      </c>
      <c r="Q42" s="27" t="str">
        <f t="shared" si="1"/>
        <v/>
      </c>
    </row>
    <row r="43" spans="1:17" ht="15" customHeight="1" x14ac:dyDescent="0.2">
      <c r="A43" s="4" t="s">
        <v>842</v>
      </c>
      <c r="B43" s="4" t="s">
        <v>96</v>
      </c>
      <c r="C43" s="7">
        <v>4</v>
      </c>
      <c r="D43" s="28">
        <v>82.3</v>
      </c>
      <c r="E43" s="13">
        <v>86</v>
      </c>
      <c r="F43" s="13">
        <v>77</v>
      </c>
      <c r="G43" s="13">
        <v>83</v>
      </c>
      <c r="H43" s="13">
        <v>81</v>
      </c>
      <c r="I43" s="13">
        <v>82</v>
      </c>
      <c r="J43" s="13">
        <v>84</v>
      </c>
      <c r="K43" s="13">
        <v>82</v>
      </c>
      <c r="L43" s="13">
        <v>85</v>
      </c>
      <c r="M43" s="13">
        <v>79</v>
      </c>
      <c r="N43" s="13">
        <v>85</v>
      </c>
      <c r="O43" s="26">
        <f>IF(SUM(E43:N43)&lt;&gt;0,AVERAGE(E43:N43),"")</f>
        <v>82.4</v>
      </c>
      <c r="P43" s="8">
        <f t="shared" si="0"/>
        <v>21</v>
      </c>
      <c r="Q43" s="27">
        <f t="shared" si="1"/>
        <v>0.10000000000000853</v>
      </c>
    </row>
    <row r="44" spans="1:17" ht="15" customHeight="1" x14ac:dyDescent="0.2">
      <c r="A44" s="4" t="s">
        <v>171</v>
      </c>
      <c r="B44" s="4" t="s">
        <v>96</v>
      </c>
      <c r="C44" s="7">
        <v>3</v>
      </c>
      <c r="D44" s="28">
        <v>84.8</v>
      </c>
      <c r="E44" s="13">
        <v>84</v>
      </c>
      <c r="F44" s="13">
        <v>84</v>
      </c>
      <c r="G44" s="13">
        <v>77</v>
      </c>
      <c r="H44" s="13">
        <v>80</v>
      </c>
      <c r="I44" s="13">
        <v>81</v>
      </c>
      <c r="J44" s="13">
        <v>87</v>
      </c>
      <c r="K44" s="13">
        <v>78</v>
      </c>
      <c r="L44" s="13">
        <v>85</v>
      </c>
      <c r="M44" s="13">
        <v>85</v>
      </c>
      <c r="N44" s="13">
        <v>81</v>
      </c>
      <c r="O44" s="26">
        <f>IF(SUM(E44:N44)&lt;&gt;0,AVERAGE(E44:N44),"")</f>
        <v>82.2</v>
      </c>
      <c r="P44" s="8">
        <f t="shared" si="0"/>
        <v>23</v>
      </c>
      <c r="Q44" s="27">
        <f t="shared" si="1"/>
        <v>-2.5999999999999943</v>
      </c>
    </row>
    <row r="45" spans="1:17" ht="15" customHeight="1" x14ac:dyDescent="0.2">
      <c r="A45" s="4" t="s">
        <v>855</v>
      </c>
      <c r="B45" s="4" t="s">
        <v>96</v>
      </c>
      <c r="C45" s="7">
        <v>5</v>
      </c>
      <c r="D45" s="28">
        <v>78</v>
      </c>
      <c r="E45" s="13">
        <v>81</v>
      </c>
      <c r="F45" s="13">
        <v>76</v>
      </c>
      <c r="G45" s="13">
        <v>80</v>
      </c>
      <c r="H45" s="13">
        <v>66</v>
      </c>
      <c r="I45" s="13">
        <v>88</v>
      </c>
      <c r="J45" s="13">
        <v>67</v>
      </c>
      <c r="K45" s="13">
        <v>67</v>
      </c>
      <c r="L45" s="13">
        <v>69</v>
      </c>
      <c r="M45" s="13">
        <v>62</v>
      </c>
      <c r="N45" s="13">
        <v>74</v>
      </c>
      <c r="O45" s="26">
        <f>IF(SUM(E45:N45)&lt;&gt;0,AVERAGE(E45:N45),"")</f>
        <v>73</v>
      </c>
      <c r="P45" s="8">
        <f t="shared" si="0"/>
        <v>36</v>
      </c>
      <c r="Q45" s="27">
        <f t="shared" si="1"/>
        <v>-5</v>
      </c>
    </row>
    <row r="46" spans="1:17" ht="15" customHeight="1" x14ac:dyDescent="0.2">
      <c r="A46" s="4" t="s">
        <v>784</v>
      </c>
      <c r="B46" s="4" t="s">
        <v>731</v>
      </c>
      <c r="C46" s="7">
        <v>1</v>
      </c>
      <c r="D46" s="28">
        <v>99.42</v>
      </c>
      <c r="E46" s="13">
        <v>99</v>
      </c>
      <c r="F46" s="13">
        <v>100</v>
      </c>
      <c r="G46" s="13">
        <v>98</v>
      </c>
      <c r="H46" s="13">
        <v>100</v>
      </c>
      <c r="I46" s="13">
        <v>100</v>
      </c>
      <c r="J46" s="13">
        <v>100</v>
      </c>
      <c r="K46" s="13">
        <v>100</v>
      </c>
      <c r="L46" s="13">
        <v>100</v>
      </c>
      <c r="M46" s="13">
        <v>99</v>
      </c>
      <c r="N46" s="13">
        <v>100</v>
      </c>
      <c r="O46" s="26">
        <f>IF(SUM(E46:N46)&lt;&gt;0,AVERAGE(E46:N46),"")</f>
        <v>99.6</v>
      </c>
      <c r="P46" s="8">
        <f t="shared" si="0"/>
        <v>1</v>
      </c>
      <c r="Q46" s="27">
        <f t="shared" si="1"/>
        <v>0.17999999999999261</v>
      </c>
    </row>
  </sheetData>
  <sortState xmlns:xlrd2="http://schemas.microsoft.com/office/spreadsheetml/2017/richdata2" ref="A4:O46">
    <sortCondition ref="B7"/>
    <sortCondition descending="1" ref="O7"/>
    <sortCondition ref="C7"/>
  </sortState>
  <conditionalFormatting sqref="E4:N4">
    <cfRule type="cellIs" dxfId="80" priority="6" stopIfTrue="1" operator="equal">
      <formula>0</formula>
    </cfRule>
  </conditionalFormatting>
  <conditionalFormatting sqref="Q4">
    <cfRule type="cellIs" dxfId="79" priority="5" stopIfTrue="1" operator="lessThan">
      <formula>0</formula>
    </cfRule>
  </conditionalFormatting>
  <conditionalFormatting sqref="E5:N46">
    <cfRule type="cellIs" dxfId="78" priority="2" stopIfTrue="1" operator="equal">
      <formula>0</formula>
    </cfRule>
  </conditionalFormatting>
  <conditionalFormatting sqref="Q5:Q46">
    <cfRule type="cellIs" dxfId="77" priority="1" stopIfTrue="1" operator="lessThan">
      <formula>0</formula>
    </cfRule>
  </conditionalFormatting>
  <hyperlinks>
    <hyperlink ref="A2" location="'Index'!A2" tooltip="Go to the Index sheet" display="á" xr:uid="{E8845147-83E4-4987-A57A-867EB419E5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3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  <c r="F1" s="7"/>
    </row>
    <row r="2" spans="1:18" ht="12" customHeight="1" x14ac:dyDescent="0.2">
      <c r="A2" s="31" t="s">
        <v>875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820</v>
      </c>
      <c r="B4" s="4" t="s">
        <v>494</v>
      </c>
      <c r="C4" s="7">
        <v>1</v>
      </c>
      <c r="D4" s="28">
        <v>172.4</v>
      </c>
      <c r="E4" s="7">
        <v>190</v>
      </c>
      <c r="F4" s="13">
        <v>194</v>
      </c>
      <c r="G4" s="13">
        <v>192</v>
      </c>
      <c r="H4" s="13">
        <v>197</v>
      </c>
      <c r="I4" s="13">
        <v>195</v>
      </c>
      <c r="J4" s="13">
        <v>197</v>
      </c>
      <c r="K4" s="13">
        <v>198</v>
      </c>
      <c r="L4" s="13">
        <v>197</v>
      </c>
      <c r="M4" s="13">
        <v>193</v>
      </c>
      <c r="N4" s="13">
        <v>198</v>
      </c>
      <c r="O4" s="26">
        <f>IF(SUM(E4:N4)&lt;&gt;0,AVERAGE(E4:N4),"")</f>
        <v>195.1</v>
      </c>
      <c r="P4" s="8">
        <f>IF(COUNT($E4:$N4)&gt;0,RANK($O4,$O$4:$O$39),"")</f>
        <v>1</v>
      </c>
      <c r="Q4" s="27">
        <f>IF(D4&gt;0,IF(O4&lt;&gt;"",O4-D4,""),"")</f>
        <v>22.699999999999989</v>
      </c>
    </row>
    <row r="5" spans="1:18" ht="15" customHeight="1" x14ac:dyDescent="0.2">
      <c r="A5" s="4" t="s">
        <v>734</v>
      </c>
      <c r="B5" s="4" t="s">
        <v>494</v>
      </c>
      <c r="C5" s="7">
        <v>1</v>
      </c>
      <c r="D5" s="28">
        <v>195.2</v>
      </c>
      <c r="E5" s="7">
        <v>187</v>
      </c>
      <c r="F5" s="13">
        <v>190</v>
      </c>
      <c r="G5" s="13">
        <v>188</v>
      </c>
      <c r="H5" s="13">
        <v>191</v>
      </c>
      <c r="I5" s="13">
        <v>187</v>
      </c>
      <c r="J5" s="13">
        <v>185</v>
      </c>
      <c r="K5" s="13">
        <v>187</v>
      </c>
      <c r="L5" s="13">
        <v>191</v>
      </c>
      <c r="M5" s="13">
        <v>186</v>
      </c>
      <c r="N5" s="13">
        <v>180</v>
      </c>
      <c r="O5" s="26">
        <f>IF(SUM(E5:N5)&lt;&gt;0,AVERAGE(E5:N5),"")</f>
        <v>187.2</v>
      </c>
      <c r="P5" s="8">
        <f t="shared" ref="P5:P39" si="0">IF(COUNT($E5:$N5)&gt;0,RANK($O5,$O$4:$O$39),"")</f>
        <v>8</v>
      </c>
      <c r="Q5" s="27">
        <f t="shared" ref="Q5:Q39" si="1">IF(D5&gt;0,IF(O5&lt;&gt;"",O5-D5,""),"")</f>
        <v>-8</v>
      </c>
    </row>
    <row r="6" spans="1:18" ht="15" customHeight="1" x14ac:dyDescent="0.2">
      <c r="A6" s="4" t="s">
        <v>836</v>
      </c>
      <c r="B6" s="4" t="s">
        <v>494</v>
      </c>
      <c r="C6" s="7">
        <v>1</v>
      </c>
      <c r="D6" s="28">
        <v>167</v>
      </c>
      <c r="E6" s="7">
        <v>172</v>
      </c>
      <c r="F6" s="13">
        <v>189</v>
      </c>
      <c r="G6" s="13">
        <v>182</v>
      </c>
      <c r="H6" s="13">
        <v>172</v>
      </c>
      <c r="I6" s="13">
        <v>174</v>
      </c>
      <c r="J6" s="13">
        <v>185</v>
      </c>
      <c r="K6" s="13">
        <v>186</v>
      </c>
      <c r="L6" s="13">
        <v>172</v>
      </c>
      <c r="M6" s="13">
        <v>180</v>
      </c>
      <c r="N6" s="13">
        <v>183</v>
      </c>
      <c r="O6" s="26">
        <f>IF(SUM(E6:N6)&lt;&gt;0,AVERAGE(E6:N6),"")</f>
        <v>179.5</v>
      </c>
      <c r="P6" s="8">
        <f t="shared" si="0"/>
        <v>16</v>
      </c>
      <c r="Q6" s="27">
        <f t="shared" si="1"/>
        <v>12.5</v>
      </c>
    </row>
    <row r="7" spans="1:18" ht="15" customHeight="1" x14ac:dyDescent="0.2">
      <c r="A7" s="4" t="s">
        <v>195</v>
      </c>
      <c r="B7" s="4" t="s">
        <v>123</v>
      </c>
      <c r="C7" s="7">
        <v>2</v>
      </c>
      <c r="D7" s="28">
        <v>180</v>
      </c>
      <c r="E7" s="7">
        <v>186</v>
      </c>
      <c r="F7" s="13">
        <v>175</v>
      </c>
      <c r="G7" s="13">
        <v>178</v>
      </c>
      <c r="H7" s="13">
        <v>181</v>
      </c>
      <c r="I7" s="13">
        <v>182</v>
      </c>
      <c r="J7" s="13">
        <v>180</v>
      </c>
      <c r="K7" s="13">
        <v>179</v>
      </c>
      <c r="L7" s="13">
        <v>172</v>
      </c>
      <c r="M7" s="13">
        <v>173</v>
      </c>
      <c r="N7" s="13">
        <v>179</v>
      </c>
      <c r="O7" s="26">
        <f>IF(SUM(E7:N7)&lt;&gt;0,AVERAGE(E7:N7),"")</f>
        <v>178.5</v>
      </c>
      <c r="P7" s="8">
        <f t="shared" si="0"/>
        <v>17</v>
      </c>
      <c r="Q7" s="27">
        <f t="shared" si="1"/>
        <v>-1.5</v>
      </c>
    </row>
    <row r="8" spans="1:18" ht="15" customHeight="1" x14ac:dyDescent="0.2">
      <c r="A8" s="4" t="s">
        <v>122</v>
      </c>
      <c r="B8" s="4" t="s">
        <v>123</v>
      </c>
      <c r="C8" s="7">
        <v>2</v>
      </c>
      <c r="D8" s="28">
        <v>170</v>
      </c>
      <c r="E8" s="7">
        <v>168</v>
      </c>
      <c r="F8" s="13">
        <v>174</v>
      </c>
      <c r="G8" s="13">
        <v>166</v>
      </c>
      <c r="H8" s="13">
        <v>169</v>
      </c>
      <c r="I8" s="13">
        <v>183</v>
      </c>
      <c r="J8" s="13">
        <v>174</v>
      </c>
      <c r="K8" s="13">
        <v>178</v>
      </c>
      <c r="L8" s="13">
        <v>171</v>
      </c>
      <c r="M8" s="13">
        <v>172</v>
      </c>
      <c r="N8" s="13">
        <v>170</v>
      </c>
      <c r="O8" s="26">
        <f>IF(SUM(E8:N8)&lt;&gt;0,AVERAGE(E8:N8),"")</f>
        <v>172.5</v>
      </c>
      <c r="P8" s="8">
        <f t="shared" si="0"/>
        <v>22</v>
      </c>
      <c r="Q8" s="27">
        <f t="shared" si="1"/>
        <v>2.5</v>
      </c>
    </row>
    <row r="9" spans="1:18" ht="15" customHeight="1" x14ac:dyDescent="0.2">
      <c r="A9" s="4" t="s">
        <v>199</v>
      </c>
      <c r="B9" s="4" t="s">
        <v>123</v>
      </c>
      <c r="C9" s="7">
        <v>2</v>
      </c>
      <c r="D9" s="28"/>
      <c r="F9" s="13"/>
      <c r="G9" s="13">
        <v>157</v>
      </c>
      <c r="H9" s="13">
        <v>163</v>
      </c>
      <c r="I9" s="13">
        <v>163</v>
      </c>
      <c r="J9" s="13">
        <v>176</v>
      </c>
      <c r="K9" s="13">
        <v>158</v>
      </c>
      <c r="L9" s="13">
        <v>162</v>
      </c>
      <c r="M9" s="13">
        <v>161</v>
      </c>
      <c r="N9" s="13">
        <v>165</v>
      </c>
      <c r="O9" s="26">
        <f>IF(SUM(E9:N9)&lt;&gt;0,AVERAGE(E9:N9),"")</f>
        <v>163.125</v>
      </c>
      <c r="P9" s="8">
        <f t="shared" si="0"/>
        <v>26</v>
      </c>
      <c r="Q9" s="27" t="str">
        <f t="shared" si="1"/>
        <v/>
      </c>
    </row>
    <row r="10" spans="1:18" ht="15" customHeight="1" x14ac:dyDescent="0.2">
      <c r="A10" s="4" t="s">
        <v>278</v>
      </c>
      <c r="B10" s="4" t="s">
        <v>123</v>
      </c>
      <c r="C10" s="7">
        <v>2</v>
      </c>
      <c r="D10" s="28">
        <v>163</v>
      </c>
      <c r="E10" s="7">
        <v>160</v>
      </c>
      <c r="F10" s="13">
        <v>166</v>
      </c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163</v>
      </c>
      <c r="P10" s="8">
        <f t="shared" si="0"/>
        <v>27</v>
      </c>
      <c r="Q10" s="27">
        <f t="shared" si="1"/>
        <v>0</v>
      </c>
    </row>
    <row r="11" spans="1:18" ht="15" customHeight="1" x14ac:dyDescent="0.2">
      <c r="A11" s="4" t="s">
        <v>385</v>
      </c>
      <c r="B11" s="4" t="s">
        <v>257</v>
      </c>
      <c r="C11" s="7">
        <v>1</v>
      </c>
      <c r="D11" s="28">
        <v>184</v>
      </c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642</v>
      </c>
      <c r="B12" s="4" t="s">
        <v>257</v>
      </c>
      <c r="C12" s="7">
        <v>1</v>
      </c>
      <c r="D12" s="28">
        <v>174.4</v>
      </c>
      <c r="E12" s="7">
        <v>174</v>
      </c>
      <c r="F12" s="13">
        <v>173</v>
      </c>
      <c r="G12" s="13">
        <v>184</v>
      </c>
      <c r="H12" s="13">
        <v>183</v>
      </c>
      <c r="I12" s="13">
        <v>188</v>
      </c>
      <c r="J12" s="13">
        <v>187</v>
      </c>
      <c r="K12" s="13">
        <v>179</v>
      </c>
      <c r="L12" s="13">
        <v>186</v>
      </c>
      <c r="M12" s="13">
        <v>184</v>
      </c>
      <c r="N12" s="13">
        <v>180</v>
      </c>
      <c r="O12" s="26">
        <f>IF(SUM(E12:N12)&lt;&gt;0,AVERAGE(E12:N12),"")</f>
        <v>181.8</v>
      </c>
      <c r="P12" s="8">
        <f t="shared" si="0"/>
        <v>12</v>
      </c>
      <c r="Q12" s="27">
        <f t="shared" si="1"/>
        <v>7.4000000000000057</v>
      </c>
    </row>
    <row r="13" spans="1:18" ht="15" customHeight="1" x14ac:dyDescent="0.2">
      <c r="A13" s="4" t="s">
        <v>848</v>
      </c>
      <c r="B13" s="4" t="s">
        <v>257</v>
      </c>
      <c r="C13" s="7">
        <v>2</v>
      </c>
      <c r="D13" s="28">
        <v>161.4</v>
      </c>
      <c r="E13" s="7">
        <v>166</v>
      </c>
      <c r="F13" s="13">
        <v>164</v>
      </c>
      <c r="G13" s="13">
        <v>177</v>
      </c>
      <c r="H13" s="13">
        <v>183</v>
      </c>
      <c r="I13" s="13">
        <v>180</v>
      </c>
      <c r="J13" s="13">
        <v>174</v>
      </c>
      <c r="K13" s="13">
        <v>183</v>
      </c>
      <c r="L13" s="13">
        <v>181</v>
      </c>
      <c r="M13" s="13">
        <v>172</v>
      </c>
      <c r="N13" s="13">
        <v>175</v>
      </c>
      <c r="O13" s="26">
        <f>IF(SUM(E13:N13)&lt;&gt;0,AVERAGE(E13:N13),"")</f>
        <v>175.5</v>
      </c>
      <c r="P13" s="8">
        <f t="shared" si="0"/>
        <v>19</v>
      </c>
      <c r="Q13" s="27">
        <f t="shared" si="1"/>
        <v>14.099999999999994</v>
      </c>
    </row>
    <row r="14" spans="1:18" ht="15" customHeight="1" x14ac:dyDescent="0.2">
      <c r="A14" s="4" t="s">
        <v>933</v>
      </c>
      <c r="B14" s="4" t="s">
        <v>257</v>
      </c>
      <c r="C14" s="7">
        <v>1</v>
      </c>
      <c r="D14" s="28"/>
      <c r="E14" s="7">
        <v>93</v>
      </c>
      <c r="F14" s="13">
        <v>182</v>
      </c>
      <c r="G14" s="13">
        <v>186</v>
      </c>
      <c r="H14" s="13">
        <v>186</v>
      </c>
      <c r="I14" s="13">
        <v>182</v>
      </c>
      <c r="J14" s="13">
        <v>185</v>
      </c>
      <c r="K14" s="13">
        <v>190</v>
      </c>
      <c r="L14" s="13">
        <v>182</v>
      </c>
      <c r="M14" s="13">
        <v>183</v>
      </c>
      <c r="N14" s="13">
        <v>182</v>
      </c>
      <c r="O14" s="26">
        <f>IF(SUM(E14:N14)&lt;&gt;0,AVERAGE(E14:N14),"")</f>
        <v>175.1</v>
      </c>
      <c r="P14" s="8">
        <f t="shared" si="0"/>
        <v>20</v>
      </c>
      <c r="Q14" s="27" t="str">
        <f t="shared" si="1"/>
        <v/>
      </c>
    </row>
    <row r="15" spans="1:18" ht="15" customHeight="1" x14ac:dyDescent="0.2">
      <c r="A15" s="4" t="s">
        <v>372</v>
      </c>
      <c r="B15" s="4" t="s">
        <v>257</v>
      </c>
      <c r="C15" s="7">
        <v>1</v>
      </c>
      <c r="D15" s="28">
        <v>180.2</v>
      </c>
      <c r="E15" s="7">
        <v>86</v>
      </c>
      <c r="F15" s="13">
        <v>176</v>
      </c>
      <c r="G15" s="13">
        <v>190</v>
      </c>
      <c r="H15" s="13">
        <v>174</v>
      </c>
      <c r="I15" s="13">
        <v>180</v>
      </c>
      <c r="J15" s="13">
        <v>190</v>
      </c>
      <c r="K15" s="13">
        <v>179</v>
      </c>
      <c r="L15" s="13">
        <v>178</v>
      </c>
      <c r="M15" s="13">
        <v>179</v>
      </c>
      <c r="N15" s="13">
        <v>177</v>
      </c>
      <c r="O15" s="26">
        <f>IF(SUM(E15:N15)&lt;&gt;0,AVERAGE(E15:N15),"")</f>
        <v>170.9</v>
      </c>
      <c r="P15" s="8">
        <f t="shared" si="0"/>
        <v>23</v>
      </c>
      <c r="Q15" s="27">
        <f t="shared" si="1"/>
        <v>-9.2999999999999829</v>
      </c>
    </row>
    <row r="16" spans="1:18" ht="15" customHeight="1" x14ac:dyDescent="0.2">
      <c r="A16" s="4" t="s">
        <v>639</v>
      </c>
      <c r="B16" s="4" t="s">
        <v>257</v>
      </c>
      <c r="C16" s="7">
        <v>2</v>
      </c>
      <c r="D16" s="28">
        <v>166</v>
      </c>
      <c r="E16" s="7">
        <v>162</v>
      </c>
      <c r="F16" s="13">
        <v>167</v>
      </c>
      <c r="G16" s="13">
        <v>157</v>
      </c>
      <c r="H16" s="13">
        <v>149</v>
      </c>
      <c r="I16" s="13">
        <v>142</v>
      </c>
      <c r="J16" s="13">
        <v>145</v>
      </c>
      <c r="K16" s="13">
        <v>112</v>
      </c>
      <c r="L16" s="13">
        <v>144</v>
      </c>
      <c r="M16" s="13">
        <v>153</v>
      </c>
      <c r="N16" s="13">
        <v>153</v>
      </c>
      <c r="O16" s="26">
        <f>IF(SUM(E16:N16)&lt;&gt;0,AVERAGE(E16:N16),"")</f>
        <v>148.4</v>
      </c>
      <c r="P16" s="8">
        <f t="shared" si="0"/>
        <v>32</v>
      </c>
      <c r="Q16" s="27">
        <f t="shared" si="1"/>
        <v>-17.599999999999994</v>
      </c>
    </row>
    <row r="17" spans="1:17" ht="15" customHeight="1" x14ac:dyDescent="0.2">
      <c r="A17" s="4" t="s">
        <v>643</v>
      </c>
      <c r="B17" s="4" t="s">
        <v>257</v>
      </c>
      <c r="C17" s="7">
        <v>2</v>
      </c>
      <c r="D17" s="28">
        <v>165.2</v>
      </c>
      <c r="E17" s="7">
        <v>119</v>
      </c>
      <c r="F17" s="13">
        <v>158</v>
      </c>
      <c r="G17" s="13">
        <v>145</v>
      </c>
      <c r="H17" s="13">
        <v>156</v>
      </c>
      <c r="I17" s="13">
        <v>153</v>
      </c>
      <c r="J17" s="13"/>
      <c r="K17" s="13">
        <v>130</v>
      </c>
      <c r="L17" s="13">
        <v>145</v>
      </c>
      <c r="M17" s="13">
        <v>132</v>
      </c>
      <c r="N17" s="13">
        <v>147</v>
      </c>
      <c r="O17" s="26">
        <f>IF(SUM(E17:N17)&lt;&gt;0,AVERAGE(E17:N17),"")</f>
        <v>142.77777777777777</v>
      </c>
      <c r="P17" s="8">
        <f t="shared" si="0"/>
        <v>33</v>
      </c>
      <c r="Q17" s="27">
        <f t="shared" si="1"/>
        <v>-22.422222222222217</v>
      </c>
    </row>
    <row r="18" spans="1:17" ht="15" customHeight="1" x14ac:dyDescent="0.2">
      <c r="A18" s="4" t="s">
        <v>177</v>
      </c>
      <c r="B18" s="4" t="s">
        <v>178</v>
      </c>
      <c r="C18" s="7">
        <v>2</v>
      </c>
      <c r="D18" s="28">
        <v>180</v>
      </c>
      <c r="E18" s="7">
        <v>179</v>
      </c>
      <c r="F18" s="13">
        <v>172</v>
      </c>
      <c r="G18" s="13">
        <v>165</v>
      </c>
      <c r="H18" s="13">
        <v>177</v>
      </c>
      <c r="I18" s="13">
        <v>186</v>
      </c>
      <c r="J18" s="13">
        <v>180</v>
      </c>
      <c r="K18" s="13">
        <v>191</v>
      </c>
      <c r="L18" s="13">
        <v>187</v>
      </c>
      <c r="M18" s="13">
        <v>181</v>
      </c>
      <c r="N18" s="13">
        <v>179</v>
      </c>
      <c r="O18" s="26">
        <f>IF(SUM(E18:N18)&lt;&gt;0,AVERAGE(E18:N18),"")</f>
        <v>179.7</v>
      </c>
      <c r="P18" s="8">
        <f t="shared" si="0"/>
        <v>15</v>
      </c>
      <c r="Q18" s="27">
        <f t="shared" si="1"/>
        <v>-0.30000000000001137</v>
      </c>
    </row>
    <row r="19" spans="1:17" ht="15" customHeight="1" x14ac:dyDescent="0.2">
      <c r="A19" s="4" t="s">
        <v>837</v>
      </c>
      <c r="B19" s="4" t="s">
        <v>178</v>
      </c>
      <c r="C19" s="7">
        <v>2</v>
      </c>
      <c r="D19" s="28">
        <v>167</v>
      </c>
      <c r="E19" s="7">
        <v>174</v>
      </c>
      <c r="F19" s="13">
        <v>167</v>
      </c>
      <c r="G19" s="13">
        <v>170</v>
      </c>
      <c r="H19" s="13">
        <v>160</v>
      </c>
      <c r="I19" s="13">
        <v>159</v>
      </c>
      <c r="J19" s="13">
        <v>160</v>
      </c>
      <c r="K19" s="13">
        <v>148</v>
      </c>
      <c r="L19" s="13">
        <v>154</v>
      </c>
      <c r="M19" s="13">
        <v>163</v>
      </c>
      <c r="N19" s="13">
        <v>169</v>
      </c>
      <c r="O19" s="26">
        <f>IF(SUM(E19:N19)&lt;&gt;0,AVERAGE(E19:N19),"")</f>
        <v>162.4</v>
      </c>
      <c r="P19" s="8">
        <f t="shared" si="0"/>
        <v>28</v>
      </c>
      <c r="Q19" s="27">
        <f t="shared" si="1"/>
        <v>-4.5999999999999943</v>
      </c>
    </row>
    <row r="20" spans="1:17" ht="15" customHeight="1" x14ac:dyDescent="0.2">
      <c r="A20" s="4" t="s">
        <v>838</v>
      </c>
      <c r="B20" s="4" t="s">
        <v>178</v>
      </c>
      <c r="C20" s="7">
        <v>2</v>
      </c>
      <c r="D20" s="28">
        <v>166.4</v>
      </c>
      <c r="E20" s="7">
        <v>156</v>
      </c>
      <c r="F20" s="13">
        <v>166</v>
      </c>
      <c r="G20" s="13">
        <v>157</v>
      </c>
      <c r="H20" s="13">
        <v>161</v>
      </c>
      <c r="I20" s="13">
        <v>148</v>
      </c>
      <c r="J20" s="13">
        <v>158</v>
      </c>
      <c r="K20" s="13">
        <v>155</v>
      </c>
      <c r="L20" s="13">
        <v>159</v>
      </c>
      <c r="M20" s="13">
        <v>161</v>
      </c>
      <c r="N20" s="13">
        <v>168</v>
      </c>
      <c r="O20" s="26">
        <f>IF(SUM(E20:N20)&lt;&gt;0,AVERAGE(E20:N20),"")</f>
        <v>158.9</v>
      </c>
      <c r="P20" s="8">
        <f t="shared" si="0"/>
        <v>30</v>
      </c>
      <c r="Q20" s="27">
        <f t="shared" si="1"/>
        <v>-7.5</v>
      </c>
    </row>
    <row r="21" spans="1:17" ht="15" customHeight="1" x14ac:dyDescent="0.2">
      <c r="A21" s="4" t="s">
        <v>808</v>
      </c>
      <c r="B21" s="4" t="s">
        <v>92</v>
      </c>
      <c r="C21" s="7">
        <v>1</v>
      </c>
      <c r="D21" s="28">
        <v>178.4</v>
      </c>
      <c r="F21" s="13"/>
      <c r="G21" s="13"/>
      <c r="H21" s="13"/>
      <c r="I21" s="13"/>
      <c r="J21" s="13"/>
      <c r="K21" s="13"/>
      <c r="L21" s="13"/>
      <c r="M21" s="13"/>
      <c r="N21" s="13"/>
      <c r="O21" s="26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4" t="s">
        <v>791</v>
      </c>
      <c r="B22" s="4" t="s">
        <v>92</v>
      </c>
      <c r="C22" s="7">
        <v>1</v>
      </c>
      <c r="D22" s="28">
        <v>189.6</v>
      </c>
      <c r="E22" s="7">
        <v>190</v>
      </c>
      <c r="F22" s="13">
        <v>186</v>
      </c>
      <c r="G22" s="13">
        <v>184</v>
      </c>
      <c r="H22" s="13">
        <v>189</v>
      </c>
      <c r="I22" s="13">
        <v>193</v>
      </c>
      <c r="J22" s="13">
        <v>185</v>
      </c>
      <c r="K22" s="13">
        <v>189</v>
      </c>
      <c r="L22" s="13">
        <v>191</v>
      </c>
      <c r="M22" s="13">
        <v>188</v>
      </c>
      <c r="N22" s="13">
        <v>192</v>
      </c>
      <c r="O22" s="26">
        <f>IF(SUM(E22:N22)&lt;&gt;0,AVERAGE(E22:N22),"")</f>
        <v>188.7</v>
      </c>
      <c r="P22" s="8">
        <f t="shared" si="0"/>
        <v>5</v>
      </c>
      <c r="Q22" s="27">
        <f t="shared" si="1"/>
        <v>-0.90000000000000568</v>
      </c>
    </row>
    <row r="23" spans="1:17" ht="15" customHeight="1" x14ac:dyDescent="0.2">
      <c r="A23" s="4" t="s">
        <v>792</v>
      </c>
      <c r="B23" s="4" t="s">
        <v>92</v>
      </c>
      <c r="C23" s="7">
        <v>1</v>
      </c>
      <c r="D23" s="28">
        <v>189.4</v>
      </c>
      <c r="E23" s="7">
        <v>181</v>
      </c>
      <c r="F23" s="13">
        <v>190</v>
      </c>
      <c r="G23" s="13">
        <v>190</v>
      </c>
      <c r="H23" s="13">
        <v>190</v>
      </c>
      <c r="I23" s="13">
        <v>189</v>
      </c>
      <c r="J23" s="13">
        <v>193</v>
      </c>
      <c r="K23" s="13">
        <v>184</v>
      </c>
      <c r="L23" s="13">
        <v>189</v>
      </c>
      <c r="M23" s="13">
        <v>180</v>
      </c>
      <c r="N23" s="13">
        <v>189</v>
      </c>
      <c r="O23" s="26">
        <f>IF(SUM(E23:N23)&lt;&gt;0,AVERAGE(E23:N23),"")</f>
        <v>187.5</v>
      </c>
      <c r="P23" s="8">
        <f t="shared" si="0"/>
        <v>7</v>
      </c>
      <c r="Q23" s="27">
        <f t="shared" si="1"/>
        <v>-1.9000000000000057</v>
      </c>
    </row>
    <row r="24" spans="1:17" ht="15" customHeight="1" x14ac:dyDescent="0.2">
      <c r="A24" s="4" t="s">
        <v>932</v>
      </c>
      <c r="B24" s="4" t="s">
        <v>92</v>
      </c>
      <c r="C24" s="7">
        <v>1</v>
      </c>
      <c r="D24" s="28"/>
      <c r="E24" s="7">
        <v>165</v>
      </c>
      <c r="F24" s="13">
        <v>181</v>
      </c>
      <c r="G24" s="13">
        <v>181</v>
      </c>
      <c r="H24" s="13">
        <v>181</v>
      </c>
      <c r="I24" s="13">
        <v>176</v>
      </c>
      <c r="J24" s="13">
        <v>186</v>
      </c>
      <c r="K24" s="13">
        <v>191</v>
      </c>
      <c r="L24" s="13">
        <v>185</v>
      </c>
      <c r="M24" s="13">
        <v>182</v>
      </c>
      <c r="N24" s="13">
        <v>181</v>
      </c>
      <c r="O24" s="26">
        <f>IF(SUM(E24:N24)&lt;&gt;0,AVERAGE(E24:N24),"")</f>
        <v>180.9</v>
      </c>
      <c r="P24" s="8">
        <f t="shared" si="0"/>
        <v>14</v>
      </c>
      <c r="Q24" s="27" t="str">
        <f t="shared" si="1"/>
        <v/>
      </c>
    </row>
    <row r="25" spans="1:17" ht="15" customHeight="1" x14ac:dyDescent="0.2">
      <c r="A25" s="4" t="s">
        <v>789</v>
      </c>
      <c r="B25" s="4" t="s">
        <v>98</v>
      </c>
      <c r="C25" s="7">
        <v>1</v>
      </c>
      <c r="D25" s="28">
        <v>190.4</v>
      </c>
      <c r="E25" s="7">
        <v>189</v>
      </c>
      <c r="F25" s="13">
        <v>188</v>
      </c>
      <c r="G25" s="13">
        <v>192</v>
      </c>
      <c r="H25" s="13">
        <v>188</v>
      </c>
      <c r="I25" s="13">
        <v>191</v>
      </c>
      <c r="J25" s="13">
        <v>192</v>
      </c>
      <c r="K25" s="13">
        <v>193</v>
      </c>
      <c r="L25" s="13">
        <v>188</v>
      </c>
      <c r="M25" s="13">
        <v>190</v>
      </c>
      <c r="N25" s="13">
        <v>189</v>
      </c>
      <c r="O25" s="26">
        <f>IF(SUM(E25:N25)&lt;&gt;0,AVERAGE(E25:N25),"")</f>
        <v>190</v>
      </c>
      <c r="P25" s="8">
        <f t="shared" si="0"/>
        <v>3</v>
      </c>
      <c r="Q25" s="27">
        <f t="shared" si="1"/>
        <v>-0.40000000000000568</v>
      </c>
    </row>
    <row r="26" spans="1:17" ht="15" customHeight="1" x14ac:dyDescent="0.2">
      <c r="A26" s="4" t="s">
        <v>787</v>
      </c>
      <c r="B26" s="4" t="s">
        <v>98</v>
      </c>
      <c r="C26" s="7">
        <v>1</v>
      </c>
      <c r="D26" s="28">
        <v>191</v>
      </c>
      <c r="E26" s="7">
        <v>190</v>
      </c>
      <c r="F26" s="13">
        <v>186</v>
      </c>
      <c r="G26" s="13">
        <v>192</v>
      </c>
      <c r="H26" s="13">
        <v>193</v>
      </c>
      <c r="I26" s="13">
        <v>196</v>
      </c>
      <c r="J26" s="13">
        <v>192</v>
      </c>
      <c r="K26" s="13">
        <v>187</v>
      </c>
      <c r="L26" s="13">
        <v>189</v>
      </c>
      <c r="M26" s="13">
        <v>187</v>
      </c>
      <c r="N26" s="13">
        <v>186</v>
      </c>
      <c r="O26" s="26">
        <f>IF(SUM(E26:N26)&lt;&gt;0,AVERAGE(E26:N26),"")</f>
        <v>189.8</v>
      </c>
      <c r="P26" s="8">
        <f t="shared" si="0"/>
        <v>4</v>
      </c>
      <c r="Q26" s="27">
        <f t="shared" si="1"/>
        <v>-1.1999999999999886</v>
      </c>
    </row>
    <row r="27" spans="1:17" ht="15" customHeight="1" x14ac:dyDescent="0.2">
      <c r="A27" s="4" t="s">
        <v>795</v>
      </c>
      <c r="B27" s="4" t="s">
        <v>98</v>
      </c>
      <c r="C27" s="7">
        <v>1</v>
      </c>
      <c r="D27" s="28">
        <v>184</v>
      </c>
      <c r="E27" s="7">
        <v>181</v>
      </c>
      <c r="F27" s="13">
        <v>174</v>
      </c>
      <c r="G27" s="13">
        <v>185</v>
      </c>
      <c r="H27" s="13">
        <v>187</v>
      </c>
      <c r="I27" s="13">
        <v>178</v>
      </c>
      <c r="J27" s="13">
        <v>186</v>
      </c>
      <c r="K27" s="13">
        <v>188</v>
      </c>
      <c r="L27" s="13">
        <v>181</v>
      </c>
      <c r="M27" s="13">
        <v>189</v>
      </c>
      <c r="N27" s="13">
        <v>184</v>
      </c>
      <c r="O27" s="26">
        <f>IF(SUM(E27:N27)&lt;&gt;0,AVERAGE(E27:N27),"")</f>
        <v>183.3</v>
      </c>
      <c r="P27" s="8">
        <f t="shared" si="0"/>
        <v>11</v>
      </c>
      <c r="Q27" s="27">
        <f t="shared" si="1"/>
        <v>-0.69999999999998863</v>
      </c>
    </row>
    <row r="28" spans="1:17" ht="15" customHeight="1" x14ac:dyDescent="0.2">
      <c r="A28" s="4" t="s">
        <v>97</v>
      </c>
      <c r="B28" s="4" t="s">
        <v>98</v>
      </c>
      <c r="C28" s="7">
        <v>2</v>
      </c>
      <c r="D28" s="28">
        <v>182</v>
      </c>
      <c r="E28" s="7">
        <v>180</v>
      </c>
      <c r="F28" s="13">
        <v>177</v>
      </c>
      <c r="G28" s="13">
        <v>179</v>
      </c>
      <c r="H28" s="13">
        <v>183</v>
      </c>
      <c r="I28" s="13">
        <v>174</v>
      </c>
      <c r="J28" s="13">
        <v>177</v>
      </c>
      <c r="K28" s="13">
        <v>180</v>
      </c>
      <c r="L28" s="13">
        <v>179</v>
      </c>
      <c r="M28" s="13">
        <v>168</v>
      </c>
      <c r="N28" s="13">
        <v>178</v>
      </c>
      <c r="O28" s="26">
        <f>IF(SUM(E28:N28)&lt;&gt;0,AVERAGE(E28:N28),"")</f>
        <v>177.5</v>
      </c>
      <c r="P28" s="8">
        <f t="shared" si="0"/>
        <v>18</v>
      </c>
      <c r="Q28" s="27">
        <f t="shared" si="1"/>
        <v>-4.5</v>
      </c>
    </row>
    <row r="29" spans="1:17" ht="15" customHeight="1" x14ac:dyDescent="0.2">
      <c r="A29" s="4" t="s">
        <v>831</v>
      </c>
      <c r="B29" s="4" t="s">
        <v>98</v>
      </c>
      <c r="C29" s="7">
        <v>2</v>
      </c>
      <c r="D29" s="28">
        <v>168.6</v>
      </c>
      <c r="E29" s="7">
        <v>172</v>
      </c>
      <c r="F29" s="13">
        <v>180</v>
      </c>
      <c r="G29" s="13">
        <v>174</v>
      </c>
      <c r="H29" s="13">
        <v>170</v>
      </c>
      <c r="I29" s="13">
        <v>178</v>
      </c>
      <c r="J29" s="13">
        <v>176</v>
      </c>
      <c r="K29" s="13">
        <v>167</v>
      </c>
      <c r="L29" s="13">
        <v>181</v>
      </c>
      <c r="M29" s="13">
        <v>176</v>
      </c>
      <c r="N29" s="13">
        <v>168</v>
      </c>
      <c r="O29" s="26">
        <f>IF(SUM(E29:N29)&lt;&gt;0,AVERAGE(E29:N29),"")</f>
        <v>174.2</v>
      </c>
      <c r="P29" s="8">
        <f t="shared" si="0"/>
        <v>21</v>
      </c>
      <c r="Q29" s="27">
        <f t="shared" si="1"/>
        <v>5.5999999999999943</v>
      </c>
    </row>
    <row r="30" spans="1:17" ht="15" customHeight="1" x14ac:dyDescent="0.2">
      <c r="A30" s="4" t="s">
        <v>818</v>
      </c>
      <c r="B30" s="4" t="s">
        <v>98</v>
      </c>
      <c r="C30" s="7">
        <v>2</v>
      </c>
      <c r="D30" s="28">
        <v>172.6</v>
      </c>
      <c r="E30" s="7">
        <v>166</v>
      </c>
      <c r="F30" s="13">
        <v>172</v>
      </c>
      <c r="G30" s="13">
        <v>176</v>
      </c>
      <c r="H30" s="13">
        <v>173</v>
      </c>
      <c r="I30" s="13">
        <v>179</v>
      </c>
      <c r="J30" s="13">
        <v>168</v>
      </c>
      <c r="K30" s="13">
        <v>169</v>
      </c>
      <c r="L30" s="13">
        <v>168</v>
      </c>
      <c r="M30" s="13">
        <v>162</v>
      </c>
      <c r="N30" s="13">
        <v>175</v>
      </c>
      <c r="O30" s="26">
        <f>IF(SUM(E30:N30)&lt;&gt;0,AVERAGE(E30:N30),"")</f>
        <v>170.8</v>
      </c>
      <c r="P30" s="8">
        <f t="shared" si="0"/>
        <v>24</v>
      </c>
      <c r="Q30" s="27">
        <f t="shared" si="1"/>
        <v>-1.7999999999999829</v>
      </c>
    </row>
    <row r="31" spans="1:17" ht="15" customHeight="1" x14ac:dyDescent="0.2">
      <c r="A31" s="4" t="s">
        <v>835</v>
      </c>
      <c r="B31" s="4" t="s">
        <v>98</v>
      </c>
      <c r="C31" s="7">
        <v>2</v>
      </c>
      <c r="D31" s="28">
        <v>167.6</v>
      </c>
      <c r="E31" s="7">
        <v>163</v>
      </c>
      <c r="F31" s="13">
        <v>159</v>
      </c>
      <c r="G31" s="13">
        <v>160</v>
      </c>
      <c r="H31" s="13">
        <v>167</v>
      </c>
      <c r="I31" s="13">
        <v>166</v>
      </c>
      <c r="J31" s="13">
        <v>174</v>
      </c>
      <c r="K31" s="13">
        <v>168</v>
      </c>
      <c r="L31" s="13">
        <v>168</v>
      </c>
      <c r="M31" s="13">
        <v>152</v>
      </c>
      <c r="N31" s="13">
        <v>159</v>
      </c>
      <c r="O31" s="26">
        <f>IF(SUM(E31:N31)&lt;&gt;0,AVERAGE(E31:N31),"")</f>
        <v>163.6</v>
      </c>
      <c r="P31" s="8">
        <f t="shared" si="0"/>
        <v>25</v>
      </c>
      <c r="Q31" s="27">
        <f t="shared" si="1"/>
        <v>-4</v>
      </c>
    </row>
    <row r="32" spans="1:17" ht="15" customHeight="1" x14ac:dyDescent="0.2">
      <c r="A32" s="4" t="s">
        <v>562</v>
      </c>
      <c r="B32" s="4" t="s">
        <v>98</v>
      </c>
      <c r="C32" s="7">
        <v>2</v>
      </c>
      <c r="D32" s="28">
        <v>151.6</v>
      </c>
      <c r="E32" s="7">
        <v>160</v>
      </c>
      <c r="F32" s="13">
        <v>158</v>
      </c>
      <c r="G32" s="13">
        <v>165</v>
      </c>
      <c r="H32" s="13">
        <v>160</v>
      </c>
      <c r="I32" s="13">
        <v>156</v>
      </c>
      <c r="J32" s="13">
        <v>163</v>
      </c>
      <c r="K32" s="13">
        <v>163</v>
      </c>
      <c r="L32" s="13">
        <v>157</v>
      </c>
      <c r="M32" s="13">
        <v>161</v>
      </c>
      <c r="N32" s="13">
        <v>164</v>
      </c>
      <c r="O32" s="26">
        <f>IF(SUM(E32:N32)&lt;&gt;0,AVERAGE(E32:N32),"")</f>
        <v>160.69999999999999</v>
      </c>
      <c r="P32" s="8">
        <f t="shared" si="0"/>
        <v>29</v>
      </c>
      <c r="Q32" s="27">
        <f t="shared" si="1"/>
        <v>9.0999999999999943</v>
      </c>
    </row>
    <row r="33" spans="1:17" ht="15" customHeight="1" x14ac:dyDescent="0.2">
      <c r="A33" s="4" t="s">
        <v>865</v>
      </c>
      <c r="B33" s="4" t="s">
        <v>98</v>
      </c>
      <c r="C33" s="7">
        <v>2</v>
      </c>
      <c r="D33" s="28">
        <v>144.6</v>
      </c>
      <c r="E33" s="7">
        <v>148</v>
      </c>
      <c r="F33" s="13">
        <v>140</v>
      </c>
      <c r="G33" s="13">
        <v>114</v>
      </c>
      <c r="H33" s="13">
        <v>145</v>
      </c>
      <c r="I33" s="13">
        <v>136</v>
      </c>
      <c r="J33" s="13">
        <v>122</v>
      </c>
      <c r="K33" s="13">
        <v>122</v>
      </c>
      <c r="L33" s="13">
        <v>143</v>
      </c>
      <c r="M33" s="13">
        <v>133</v>
      </c>
      <c r="N33" s="13">
        <v>127</v>
      </c>
      <c r="O33" s="26">
        <f>IF(SUM(E33:N33)&lt;&gt;0,AVERAGE(E33:N33),"")</f>
        <v>133</v>
      </c>
      <c r="P33" s="8">
        <f t="shared" si="0"/>
        <v>34</v>
      </c>
      <c r="Q33" s="27">
        <f t="shared" si="1"/>
        <v>-11.599999999999994</v>
      </c>
    </row>
    <row r="34" spans="1:17" ht="15" customHeight="1" x14ac:dyDescent="0.2">
      <c r="A34" s="4" t="s">
        <v>440</v>
      </c>
      <c r="B34" s="4" t="s">
        <v>102</v>
      </c>
      <c r="C34" s="7">
        <v>1</v>
      </c>
      <c r="D34" s="28">
        <v>188.4</v>
      </c>
      <c r="E34" s="7">
        <v>181</v>
      </c>
      <c r="F34" s="13">
        <v>182</v>
      </c>
      <c r="G34" s="13">
        <v>186</v>
      </c>
      <c r="H34" s="13">
        <v>188</v>
      </c>
      <c r="I34" s="13">
        <v>192</v>
      </c>
      <c r="J34" s="13">
        <v>184</v>
      </c>
      <c r="K34" s="13">
        <v>184</v>
      </c>
      <c r="L34" s="13">
        <v>188</v>
      </c>
      <c r="M34" s="13">
        <v>189</v>
      </c>
      <c r="N34" s="13">
        <v>185</v>
      </c>
      <c r="O34" s="26">
        <f>IF(SUM(E34:N34)&lt;&gt;0,AVERAGE(E34:N34),"")</f>
        <v>185.9</v>
      </c>
      <c r="P34" s="8">
        <f t="shared" si="0"/>
        <v>10</v>
      </c>
      <c r="Q34" s="27">
        <f t="shared" si="1"/>
        <v>-2.5</v>
      </c>
    </row>
    <row r="35" spans="1:17" ht="15" customHeight="1" x14ac:dyDescent="0.2">
      <c r="A35" s="4" t="s">
        <v>806</v>
      </c>
      <c r="B35" s="4" t="s">
        <v>102</v>
      </c>
      <c r="C35" s="7">
        <v>1</v>
      </c>
      <c r="D35" s="28">
        <v>179.4</v>
      </c>
      <c r="E35" s="7">
        <v>188</v>
      </c>
      <c r="F35" s="13">
        <v>176</v>
      </c>
      <c r="G35" s="13">
        <v>191</v>
      </c>
      <c r="H35" s="13">
        <v>185</v>
      </c>
      <c r="I35" s="13">
        <v>185</v>
      </c>
      <c r="J35" s="13">
        <v>184</v>
      </c>
      <c r="K35" s="13">
        <v>179</v>
      </c>
      <c r="L35" s="13">
        <v>173</v>
      </c>
      <c r="M35" s="13">
        <v>177</v>
      </c>
      <c r="N35" s="13">
        <v>178</v>
      </c>
      <c r="O35" s="26">
        <f>IF(SUM(E35:N35)&lt;&gt;0,AVERAGE(E35:N35),"")</f>
        <v>181.6</v>
      </c>
      <c r="P35" s="8">
        <f t="shared" si="0"/>
        <v>13</v>
      </c>
      <c r="Q35" s="27">
        <f t="shared" si="1"/>
        <v>2.1999999999999886</v>
      </c>
    </row>
    <row r="36" spans="1:17" ht="15" customHeight="1" x14ac:dyDescent="0.2">
      <c r="A36" s="4" t="s">
        <v>713</v>
      </c>
      <c r="B36" s="4" t="s">
        <v>102</v>
      </c>
      <c r="C36" s="7">
        <v>1</v>
      </c>
      <c r="D36" s="28">
        <v>158</v>
      </c>
      <c r="E36" s="7">
        <v>165</v>
      </c>
      <c r="F36" s="13">
        <v>163</v>
      </c>
      <c r="G36" s="13">
        <v>166</v>
      </c>
      <c r="H36" s="13">
        <v>127</v>
      </c>
      <c r="I36" s="13">
        <v>135</v>
      </c>
      <c r="J36" s="13">
        <v>132</v>
      </c>
      <c r="K36" s="13">
        <v>157</v>
      </c>
      <c r="L36" s="13">
        <v>164</v>
      </c>
      <c r="M36" s="13">
        <v>161</v>
      </c>
      <c r="N36" s="13">
        <v>156</v>
      </c>
      <c r="O36" s="26">
        <f>IF(SUM(E36:N36)&lt;&gt;0,AVERAGE(E36:N36),"")</f>
        <v>152.6</v>
      </c>
      <c r="P36" s="8">
        <f t="shared" si="0"/>
        <v>31</v>
      </c>
      <c r="Q36" s="27">
        <f t="shared" si="1"/>
        <v>-5.4000000000000057</v>
      </c>
    </row>
    <row r="37" spans="1:17" ht="15" customHeight="1" x14ac:dyDescent="0.2">
      <c r="A37" s="4" t="s">
        <v>499</v>
      </c>
      <c r="B37" s="4" t="s">
        <v>297</v>
      </c>
      <c r="C37" s="7">
        <v>1</v>
      </c>
      <c r="D37" s="28">
        <v>193.4</v>
      </c>
      <c r="E37" s="7">
        <v>195</v>
      </c>
      <c r="F37" s="13">
        <v>197</v>
      </c>
      <c r="G37" s="13">
        <v>191</v>
      </c>
      <c r="H37" s="13">
        <v>200</v>
      </c>
      <c r="I37" s="13">
        <v>180</v>
      </c>
      <c r="J37" s="13">
        <v>191</v>
      </c>
      <c r="K37" s="13">
        <v>186</v>
      </c>
      <c r="L37" s="13">
        <v>195</v>
      </c>
      <c r="M37" s="13">
        <v>193</v>
      </c>
      <c r="N37" s="13">
        <v>195</v>
      </c>
      <c r="O37" s="26">
        <f>IF(SUM(E37:N37)&lt;&gt;0,AVERAGE(E37:N37),"")</f>
        <v>192.3</v>
      </c>
      <c r="P37" s="8">
        <f t="shared" si="0"/>
        <v>2</v>
      </c>
      <c r="Q37" s="27">
        <f t="shared" si="1"/>
        <v>-1.0999999999999943</v>
      </c>
    </row>
    <row r="38" spans="1:17" ht="15" customHeight="1" x14ac:dyDescent="0.2">
      <c r="A38" s="4" t="s">
        <v>481</v>
      </c>
      <c r="B38" s="4" t="s">
        <v>297</v>
      </c>
      <c r="C38" s="7">
        <v>1</v>
      </c>
      <c r="D38" s="28">
        <v>189</v>
      </c>
      <c r="E38" s="7">
        <v>188</v>
      </c>
      <c r="F38" s="13">
        <v>188</v>
      </c>
      <c r="G38" s="13">
        <v>188</v>
      </c>
      <c r="H38" s="13">
        <v>183</v>
      </c>
      <c r="I38" s="13">
        <v>195</v>
      </c>
      <c r="J38" s="13">
        <v>186</v>
      </c>
      <c r="K38" s="13">
        <v>192</v>
      </c>
      <c r="L38" s="13">
        <v>189</v>
      </c>
      <c r="M38" s="13">
        <v>186</v>
      </c>
      <c r="N38" s="13">
        <v>186</v>
      </c>
      <c r="O38" s="26">
        <f>IF(SUM(E38:N38)&lt;&gt;0,AVERAGE(E38:N38),"")</f>
        <v>188.1</v>
      </c>
      <c r="P38" s="8">
        <f t="shared" si="0"/>
        <v>6</v>
      </c>
      <c r="Q38" s="27">
        <f t="shared" si="1"/>
        <v>-0.90000000000000568</v>
      </c>
    </row>
    <row r="39" spans="1:17" ht="15" customHeight="1" x14ac:dyDescent="0.2">
      <c r="A39" s="4" t="s">
        <v>477</v>
      </c>
      <c r="B39" s="4" t="s">
        <v>297</v>
      </c>
      <c r="C39" s="7">
        <v>1</v>
      </c>
      <c r="D39" s="28">
        <v>186</v>
      </c>
      <c r="E39" s="7">
        <v>184</v>
      </c>
      <c r="F39" s="13">
        <v>186</v>
      </c>
      <c r="G39" s="13">
        <v>186</v>
      </c>
      <c r="H39" s="13">
        <v>191</v>
      </c>
      <c r="I39" s="13">
        <v>182</v>
      </c>
      <c r="J39" s="13">
        <v>182</v>
      </c>
      <c r="K39" s="13">
        <v>189</v>
      </c>
      <c r="L39" s="13">
        <v>188</v>
      </c>
      <c r="M39" s="13">
        <v>191</v>
      </c>
      <c r="N39" s="13">
        <v>188</v>
      </c>
      <c r="O39" s="26">
        <f>IF(SUM(E39:N39)&lt;&gt;0,AVERAGE(E39:N39),"")</f>
        <v>186.7</v>
      </c>
      <c r="P39" s="8">
        <f t="shared" si="0"/>
        <v>9</v>
      </c>
      <c r="Q39" s="27">
        <f t="shared" si="1"/>
        <v>0.69999999999998863</v>
      </c>
    </row>
  </sheetData>
  <sortState xmlns:xlrd2="http://schemas.microsoft.com/office/spreadsheetml/2017/richdata2" ref="A4:O39">
    <sortCondition ref="B7"/>
    <sortCondition descending="1" ref="O7"/>
    <sortCondition ref="C7"/>
  </sortState>
  <phoneticPr fontId="0" type="noConversion"/>
  <conditionalFormatting sqref="F4:N4">
    <cfRule type="cellIs" dxfId="76" priority="89" stopIfTrue="1" operator="equal">
      <formula>0</formula>
    </cfRule>
  </conditionalFormatting>
  <conditionalFormatting sqref="Q4:Q39">
    <cfRule type="cellIs" dxfId="75" priority="9" stopIfTrue="1" operator="lessThan">
      <formula>0</formula>
    </cfRule>
  </conditionalFormatting>
  <conditionalFormatting sqref="F5:N39">
    <cfRule type="cellIs" dxfId="74" priority="1" stopIfTrue="1" operator="equal">
      <formula>0</formula>
    </cfRule>
  </conditionalFormatting>
  <hyperlinks>
    <hyperlink ref="A2" location="'Index'!A2" tooltip="Go to the Index sheet" display="á" xr:uid="{E6F06D4C-B81C-44BA-8D70-3591BED9599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875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50</v>
      </c>
      <c r="B4" s="4" t="s">
        <v>51</v>
      </c>
      <c r="C4" s="7">
        <v>1</v>
      </c>
      <c r="D4" s="28">
        <v>255.5</v>
      </c>
      <c r="E4" s="13">
        <v>278</v>
      </c>
      <c r="F4" s="13"/>
      <c r="G4" s="13">
        <v>280</v>
      </c>
      <c r="H4" s="13">
        <v>284</v>
      </c>
      <c r="I4" s="13">
        <v>283</v>
      </c>
      <c r="J4" s="13">
        <v>283</v>
      </c>
      <c r="K4" s="13">
        <v>280</v>
      </c>
      <c r="L4" s="13">
        <v>271</v>
      </c>
      <c r="M4" s="13">
        <v>274</v>
      </c>
      <c r="N4" s="13">
        <v>282</v>
      </c>
      <c r="O4" s="26">
        <f>IF(SUM(E4:N4)&lt;&gt;0,AVERAGE(E4:N4),"")</f>
        <v>279.44444444444446</v>
      </c>
      <c r="P4" s="8">
        <f>IF(COUNT($E4:$N4)&gt;0,RANK($O4,$O$4:$O$15),"")</f>
        <v>1</v>
      </c>
      <c r="Q4" s="27">
        <f>IF(D4&gt;0,IF(O4&lt;&gt;"",O4-D4,""),"")</f>
        <v>23.944444444444457</v>
      </c>
    </row>
    <row r="5" spans="1:18" ht="15" customHeight="1" x14ac:dyDescent="0.2">
      <c r="A5" s="4" t="s">
        <v>709</v>
      </c>
      <c r="B5" s="4" t="s">
        <v>51</v>
      </c>
      <c r="C5" s="7">
        <v>1</v>
      </c>
      <c r="D5" s="28">
        <v>277.7</v>
      </c>
      <c r="E5" s="13">
        <v>252</v>
      </c>
      <c r="F5" s="13">
        <v>252</v>
      </c>
      <c r="G5" s="13">
        <v>246</v>
      </c>
      <c r="H5" s="13">
        <v>258</v>
      </c>
      <c r="I5" s="13">
        <v>246</v>
      </c>
      <c r="J5" s="13">
        <v>257</v>
      </c>
      <c r="K5" s="13">
        <v>253</v>
      </c>
      <c r="L5" s="13">
        <v>258</v>
      </c>
      <c r="M5" s="13">
        <v>255</v>
      </c>
      <c r="N5" s="13">
        <v>253</v>
      </c>
      <c r="O5" s="26">
        <f>IF(SUM(E5:N5)&lt;&gt;0,AVERAGE(E5:N5),"")</f>
        <v>253</v>
      </c>
      <c r="P5" s="8">
        <f t="shared" ref="P5:P15" si="0">IF(COUNT($E5:$N5)&gt;0,RANK($O5,$O$4:$O$15),"")</f>
        <v>5</v>
      </c>
      <c r="Q5" s="27">
        <f t="shared" ref="Q5:Q15" si="1">IF(D5&gt;0,IF(O5&lt;&gt;"",O5-D5,""),"")</f>
        <v>-24.699999999999989</v>
      </c>
    </row>
    <row r="6" spans="1:18" ht="15" customHeight="1" x14ac:dyDescent="0.2">
      <c r="A6" s="4" t="s">
        <v>290</v>
      </c>
      <c r="B6" s="4" t="s">
        <v>51</v>
      </c>
      <c r="C6" s="7">
        <v>1</v>
      </c>
      <c r="D6" s="28">
        <v>266.39999999999998</v>
      </c>
      <c r="E6" s="13">
        <v>252</v>
      </c>
      <c r="F6" s="13">
        <v>258</v>
      </c>
      <c r="G6" s="13">
        <v>239</v>
      </c>
      <c r="H6" s="13">
        <v>252</v>
      </c>
      <c r="I6" s="13">
        <v>248</v>
      </c>
      <c r="J6" s="13">
        <v>256</v>
      </c>
      <c r="K6" s="13">
        <v>260</v>
      </c>
      <c r="L6" s="13">
        <v>254</v>
      </c>
      <c r="M6" s="13">
        <v>244</v>
      </c>
      <c r="N6" s="13">
        <v>250</v>
      </c>
      <c r="O6" s="26">
        <f>IF(SUM(E6:N6)&lt;&gt;0,AVERAGE(E6:N6),"")</f>
        <v>251.3</v>
      </c>
      <c r="P6" s="8">
        <f t="shared" si="0"/>
        <v>6</v>
      </c>
      <c r="Q6" s="27">
        <f t="shared" si="1"/>
        <v>-15.099999999999966</v>
      </c>
    </row>
    <row r="7" spans="1:18" ht="15" customHeight="1" x14ac:dyDescent="0.2">
      <c r="A7" s="4" t="s">
        <v>304</v>
      </c>
      <c r="B7" s="4" t="s">
        <v>257</v>
      </c>
      <c r="C7" s="7">
        <v>2</v>
      </c>
      <c r="D7" s="28">
        <v>189.2</v>
      </c>
      <c r="E7" s="13">
        <v>199</v>
      </c>
      <c r="F7" s="13">
        <v>213</v>
      </c>
      <c r="G7" s="13">
        <v>237</v>
      </c>
      <c r="H7" s="13">
        <v>207</v>
      </c>
      <c r="I7" s="13">
        <v>214</v>
      </c>
      <c r="J7" s="13">
        <v>198</v>
      </c>
      <c r="K7" s="13">
        <v>206</v>
      </c>
      <c r="L7" s="13">
        <v>187</v>
      </c>
      <c r="M7" s="13">
        <v>184</v>
      </c>
      <c r="N7" s="13">
        <v>210</v>
      </c>
      <c r="O7" s="26">
        <f>IF(SUM(E7:N7)&lt;&gt;0,AVERAGE(E7:N7),"")</f>
        <v>205.5</v>
      </c>
      <c r="P7" s="8">
        <f t="shared" si="0"/>
        <v>12</v>
      </c>
      <c r="Q7" s="27">
        <f t="shared" si="1"/>
        <v>16.300000000000011</v>
      </c>
    </row>
    <row r="8" spans="1:18" ht="15" customHeight="1" x14ac:dyDescent="0.2">
      <c r="A8" s="4" t="s">
        <v>110</v>
      </c>
      <c r="B8" s="4" t="s">
        <v>92</v>
      </c>
      <c r="C8" s="7">
        <v>1</v>
      </c>
      <c r="D8" s="28">
        <v>264.5</v>
      </c>
      <c r="E8" s="13">
        <v>269</v>
      </c>
      <c r="F8" s="13">
        <v>271</v>
      </c>
      <c r="G8" s="13">
        <v>268</v>
      </c>
      <c r="H8" s="13">
        <v>265</v>
      </c>
      <c r="I8" s="13">
        <v>268</v>
      </c>
      <c r="J8" s="13">
        <v>260</v>
      </c>
      <c r="K8" s="13">
        <v>265</v>
      </c>
      <c r="L8" s="13">
        <v>275</v>
      </c>
      <c r="M8" s="13">
        <v>269</v>
      </c>
      <c r="N8" s="13">
        <v>278</v>
      </c>
      <c r="O8" s="26">
        <f>IF(SUM(E8:N8)&lt;&gt;0,AVERAGE(E8:N8),"")</f>
        <v>268.8</v>
      </c>
      <c r="P8" s="8">
        <f t="shared" si="0"/>
        <v>2</v>
      </c>
      <c r="Q8" s="27">
        <f t="shared" si="1"/>
        <v>4.3000000000000114</v>
      </c>
    </row>
    <row r="9" spans="1:18" ht="15" customHeight="1" x14ac:dyDescent="0.2">
      <c r="A9" s="4" t="s">
        <v>153</v>
      </c>
      <c r="B9" s="4" t="s">
        <v>92</v>
      </c>
      <c r="C9" s="7">
        <v>1</v>
      </c>
      <c r="D9" s="28">
        <v>258.7</v>
      </c>
      <c r="E9" s="13">
        <v>272</v>
      </c>
      <c r="F9" s="13">
        <v>279</v>
      </c>
      <c r="G9" s="13">
        <v>260</v>
      </c>
      <c r="H9" s="13">
        <v>254</v>
      </c>
      <c r="I9" s="13">
        <v>244</v>
      </c>
      <c r="J9" s="13">
        <v>268</v>
      </c>
      <c r="K9" s="13">
        <v>265</v>
      </c>
      <c r="L9" s="13">
        <v>260</v>
      </c>
      <c r="M9" s="13">
        <v>267</v>
      </c>
      <c r="N9" s="13">
        <v>267</v>
      </c>
      <c r="O9" s="26">
        <f>IF(SUM(E9:N9)&lt;&gt;0,AVERAGE(E9:N9),"")</f>
        <v>263.60000000000002</v>
      </c>
      <c r="P9" s="8">
        <f t="shared" si="0"/>
        <v>3</v>
      </c>
      <c r="Q9" s="27">
        <f t="shared" si="1"/>
        <v>4.9000000000000341</v>
      </c>
    </row>
    <row r="10" spans="1:18" ht="15" customHeight="1" x14ac:dyDescent="0.2">
      <c r="A10" s="4" t="s">
        <v>188</v>
      </c>
      <c r="B10" s="4" t="s">
        <v>92</v>
      </c>
      <c r="C10" s="7">
        <v>2</v>
      </c>
      <c r="D10" s="28">
        <v>235</v>
      </c>
      <c r="E10" s="13">
        <v>248</v>
      </c>
      <c r="F10" s="13">
        <v>240</v>
      </c>
      <c r="G10" s="13">
        <v>251</v>
      </c>
      <c r="H10" s="13">
        <v>222</v>
      </c>
      <c r="I10" s="13">
        <v>252</v>
      </c>
      <c r="J10" s="13">
        <v>244</v>
      </c>
      <c r="K10" s="13">
        <v>239</v>
      </c>
      <c r="L10" s="13">
        <v>225</v>
      </c>
      <c r="M10" s="13">
        <v>249</v>
      </c>
      <c r="N10" s="13">
        <v>246</v>
      </c>
      <c r="O10" s="26">
        <f>IF(SUM(E10:N10)&lt;&gt;0,AVERAGE(E10:N10),"")</f>
        <v>241.6</v>
      </c>
      <c r="P10" s="8">
        <f t="shared" si="0"/>
        <v>7</v>
      </c>
      <c r="Q10" s="27">
        <f t="shared" si="1"/>
        <v>6.5999999999999943</v>
      </c>
    </row>
    <row r="11" spans="1:18" ht="15" customHeight="1" x14ac:dyDescent="0.2">
      <c r="A11" s="4" t="s">
        <v>190</v>
      </c>
      <c r="B11" s="4" t="s">
        <v>92</v>
      </c>
      <c r="C11" s="7">
        <v>2</v>
      </c>
      <c r="D11" s="28">
        <v>246</v>
      </c>
      <c r="E11" s="13">
        <v>253</v>
      </c>
      <c r="F11" s="13">
        <v>248</v>
      </c>
      <c r="G11" s="13">
        <v>239</v>
      </c>
      <c r="H11" s="13">
        <v>250</v>
      </c>
      <c r="I11" s="13">
        <v>236</v>
      </c>
      <c r="J11" s="13">
        <v>206</v>
      </c>
      <c r="K11" s="13">
        <v>235</v>
      </c>
      <c r="L11" s="13">
        <v>249</v>
      </c>
      <c r="M11" s="13">
        <v>258</v>
      </c>
      <c r="N11" s="13">
        <v>240</v>
      </c>
      <c r="O11" s="26">
        <f>IF(SUM(E11:N11)&lt;&gt;0,AVERAGE(E11:N11),"")</f>
        <v>241.4</v>
      </c>
      <c r="P11" s="8">
        <f t="shared" si="0"/>
        <v>8</v>
      </c>
      <c r="Q11" s="27">
        <f t="shared" si="1"/>
        <v>-4.5999999999999943</v>
      </c>
    </row>
    <row r="12" spans="1:18" ht="15" customHeight="1" x14ac:dyDescent="0.2">
      <c r="A12" s="4" t="s">
        <v>154</v>
      </c>
      <c r="B12" s="4" t="s">
        <v>92</v>
      </c>
      <c r="C12" s="7">
        <v>2</v>
      </c>
      <c r="D12" s="28">
        <v>238</v>
      </c>
      <c r="E12" s="13">
        <v>239</v>
      </c>
      <c r="F12" s="13">
        <v>235</v>
      </c>
      <c r="G12" s="13">
        <v>242</v>
      </c>
      <c r="H12" s="13">
        <v>230</v>
      </c>
      <c r="I12" s="13">
        <v>235</v>
      </c>
      <c r="J12" s="13">
        <v>238</v>
      </c>
      <c r="K12" s="13">
        <v>259</v>
      </c>
      <c r="L12" s="13">
        <v>225</v>
      </c>
      <c r="M12" s="13">
        <v>255</v>
      </c>
      <c r="N12" s="13">
        <v>249</v>
      </c>
      <c r="O12" s="26">
        <f>IF(SUM(E12:N12)&lt;&gt;0,AVERAGE(E12:N12),"")</f>
        <v>240.7</v>
      </c>
      <c r="P12" s="8">
        <f t="shared" si="0"/>
        <v>9</v>
      </c>
      <c r="Q12" s="27">
        <f t="shared" si="1"/>
        <v>2.6999999999999886</v>
      </c>
    </row>
    <row r="13" spans="1:18" ht="15" customHeight="1" x14ac:dyDescent="0.2">
      <c r="A13" s="4" t="s">
        <v>205</v>
      </c>
      <c r="B13" s="4" t="s">
        <v>92</v>
      </c>
      <c r="C13" s="7">
        <v>2</v>
      </c>
      <c r="D13" s="28">
        <v>217.7</v>
      </c>
      <c r="E13" s="13">
        <v>230</v>
      </c>
      <c r="F13" s="13">
        <v>232</v>
      </c>
      <c r="G13" s="13">
        <v>227</v>
      </c>
      <c r="H13" s="13">
        <v>233</v>
      </c>
      <c r="I13" s="13">
        <v>230</v>
      </c>
      <c r="J13" s="13">
        <v>191</v>
      </c>
      <c r="K13" s="13">
        <v>253</v>
      </c>
      <c r="L13" s="13">
        <v>255</v>
      </c>
      <c r="M13" s="13">
        <v>235</v>
      </c>
      <c r="N13" s="13">
        <v>208</v>
      </c>
      <c r="O13" s="26">
        <f>IF(SUM(E13:N13)&lt;&gt;0,AVERAGE(E13:N13),"")</f>
        <v>229.4</v>
      </c>
      <c r="P13" s="8">
        <f t="shared" si="0"/>
        <v>11</v>
      </c>
      <c r="Q13" s="27">
        <f t="shared" si="1"/>
        <v>11.700000000000017</v>
      </c>
    </row>
    <row r="14" spans="1:18" ht="15" customHeight="1" x14ac:dyDescent="0.2">
      <c r="A14" s="4" t="s">
        <v>101</v>
      </c>
      <c r="B14" s="4" t="s">
        <v>102</v>
      </c>
      <c r="C14" s="7">
        <v>1</v>
      </c>
      <c r="D14" s="28">
        <v>258.8</v>
      </c>
      <c r="E14" s="13">
        <v>255</v>
      </c>
      <c r="F14" s="13">
        <v>273</v>
      </c>
      <c r="G14" s="13">
        <v>267</v>
      </c>
      <c r="H14" s="13">
        <v>255</v>
      </c>
      <c r="I14" s="13">
        <v>263</v>
      </c>
      <c r="J14" s="13">
        <v>262</v>
      </c>
      <c r="K14" s="13">
        <v>272</v>
      </c>
      <c r="L14" s="13">
        <v>270</v>
      </c>
      <c r="M14" s="13">
        <v>253</v>
      </c>
      <c r="N14" s="13">
        <v>253</v>
      </c>
      <c r="O14" s="26">
        <f>IF(SUM(E14:N14)&lt;&gt;0,AVERAGE(E14:N14),"")</f>
        <v>262.3</v>
      </c>
      <c r="P14" s="8">
        <f t="shared" si="0"/>
        <v>4</v>
      </c>
      <c r="Q14" s="27">
        <f t="shared" si="1"/>
        <v>3.5</v>
      </c>
    </row>
    <row r="15" spans="1:18" ht="15" customHeight="1" x14ac:dyDescent="0.2">
      <c r="A15" s="4" t="s">
        <v>299</v>
      </c>
      <c r="B15" s="4" t="s">
        <v>102</v>
      </c>
      <c r="C15" s="7">
        <v>2</v>
      </c>
      <c r="D15" s="28">
        <v>227.2</v>
      </c>
      <c r="E15" s="13">
        <v>241</v>
      </c>
      <c r="F15" s="13">
        <v>245</v>
      </c>
      <c r="G15" s="13">
        <v>240</v>
      </c>
      <c r="H15" s="13">
        <v>223</v>
      </c>
      <c r="I15" s="13">
        <v>243</v>
      </c>
      <c r="J15" s="13">
        <v>242</v>
      </c>
      <c r="K15" s="13">
        <v>235</v>
      </c>
      <c r="L15" s="13">
        <v>243</v>
      </c>
      <c r="M15" s="13">
        <v>239</v>
      </c>
      <c r="N15" s="13">
        <v>233</v>
      </c>
      <c r="O15" s="26">
        <f>IF(SUM(E15:N15)&lt;&gt;0,AVERAGE(E15:N15),"")</f>
        <v>238.4</v>
      </c>
      <c r="P15" s="8">
        <f t="shared" si="0"/>
        <v>10</v>
      </c>
      <c r="Q15" s="27">
        <f t="shared" si="1"/>
        <v>11.200000000000017</v>
      </c>
    </row>
  </sheetData>
  <sortState xmlns:xlrd2="http://schemas.microsoft.com/office/spreadsheetml/2017/richdata2" ref="A4:O15">
    <sortCondition ref="B7"/>
    <sortCondition descending="1" ref="O7"/>
    <sortCondition ref="C7"/>
  </sortState>
  <phoneticPr fontId="0" type="noConversion"/>
  <conditionalFormatting sqref="E4:N4">
    <cfRule type="cellIs" dxfId="73" priority="336" stopIfTrue="1" operator="equal">
      <formula>0</formula>
    </cfRule>
  </conditionalFormatting>
  <conditionalFormatting sqref="Q4">
    <cfRule type="cellIs" dxfId="72" priority="3" stopIfTrue="1" operator="lessThan">
      <formula>0</formula>
    </cfRule>
  </conditionalFormatting>
  <conditionalFormatting sqref="E5:N15">
    <cfRule type="cellIs" dxfId="71" priority="2" stopIfTrue="1" operator="equal">
      <formula>0</formula>
    </cfRule>
  </conditionalFormatting>
  <conditionalFormatting sqref="Q5:Q15">
    <cfRule type="cellIs" dxfId="70" priority="1" stopIfTrue="1" operator="lessThan">
      <formula>0</formula>
    </cfRule>
  </conditionalFormatting>
  <hyperlinks>
    <hyperlink ref="A2" location="'Index'!A2" tooltip="Go to the Index sheet" display="á" xr:uid="{4CEAE949-A44A-49CA-A7AE-659EEFE0801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0"/>
  <sheetViews>
    <sheetView workbookViewId="0">
      <pane ySplit="3" topLeftCell="A4" activePane="bottomLeft" state="frozen"/>
      <selection activeCell="A4" sqref="A4"/>
      <selection pane="bottomLeft" activeCell="O5" sqref="O5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875</v>
      </c>
      <c r="D2" s="22" t="s">
        <v>931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 t="s">
        <v>65</v>
      </c>
      <c r="B4" s="22" t="s">
        <v>66</v>
      </c>
      <c r="C4" s="7">
        <v>1</v>
      </c>
      <c r="D4" s="28">
        <v>182.3</v>
      </c>
      <c r="E4" s="13">
        <v>182</v>
      </c>
      <c r="F4" s="13">
        <v>181</v>
      </c>
      <c r="G4" s="13">
        <v>175</v>
      </c>
      <c r="H4" s="13">
        <v>171</v>
      </c>
      <c r="I4" s="13">
        <v>184</v>
      </c>
      <c r="J4" s="13">
        <v>181</v>
      </c>
      <c r="K4" s="13">
        <v>183</v>
      </c>
      <c r="L4" s="13">
        <v>176</v>
      </c>
      <c r="M4" s="13">
        <v>186</v>
      </c>
      <c r="N4" s="13">
        <v>181</v>
      </c>
      <c r="O4" s="26">
        <f>IF(SUM(E4:N4)&lt;&gt;0,AVERAGE(E4:N4),"")</f>
        <v>180</v>
      </c>
      <c r="P4" s="8">
        <f>IF(COUNT($E4:$N4)&gt;0,RANK($O4,$O$4:$O$50),"")</f>
        <v>4</v>
      </c>
      <c r="Q4" s="27">
        <f>IF(D4&gt;0,IF(O4&lt;&gt;"",O4-D4,""),"")</f>
        <v>-2.3000000000000114</v>
      </c>
    </row>
    <row r="5" spans="1:17" ht="15" customHeight="1" x14ac:dyDescent="0.2">
      <c r="A5" s="22" t="s">
        <v>133</v>
      </c>
      <c r="B5" s="22" t="s">
        <v>66</v>
      </c>
      <c r="C5" s="7">
        <v>1</v>
      </c>
      <c r="D5" s="28">
        <v>167.3</v>
      </c>
      <c r="E5" s="13">
        <v>168</v>
      </c>
      <c r="F5" s="13">
        <v>168</v>
      </c>
      <c r="G5" s="13">
        <v>174</v>
      </c>
      <c r="H5" s="13">
        <v>174</v>
      </c>
      <c r="I5" s="13">
        <v>176</v>
      </c>
      <c r="J5" s="13">
        <v>177</v>
      </c>
      <c r="K5" s="13">
        <v>175</v>
      </c>
      <c r="L5" s="13">
        <v>170</v>
      </c>
      <c r="M5" s="13">
        <v>174</v>
      </c>
      <c r="N5" s="13">
        <v>171</v>
      </c>
      <c r="O5" s="26">
        <f>IF(SUM(E5:N5)&lt;&gt;0,AVERAGE(E5:N5),"")</f>
        <v>172.7</v>
      </c>
      <c r="P5" s="8">
        <f t="shared" ref="P5:P50" si="0">IF(COUNT($E5:$N5)&gt;0,RANK($O5,$O$4:$O$50),"")</f>
        <v>13</v>
      </c>
      <c r="Q5" s="27">
        <f t="shared" ref="Q5:Q50" si="1">IF(D5&gt;0,IF(O5&lt;&gt;"",O5-D5,""),"")</f>
        <v>5.3999999999999773</v>
      </c>
    </row>
    <row r="6" spans="1:17" ht="15" customHeight="1" x14ac:dyDescent="0.2">
      <c r="A6" s="22" t="s">
        <v>143</v>
      </c>
      <c r="B6" s="22" t="s">
        <v>66</v>
      </c>
      <c r="C6" s="7">
        <v>1</v>
      </c>
      <c r="D6" s="28">
        <v>165.2</v>
      </c>
      <c r="E6" s="13">
        <v>166</v>
      </c>
      <c r="F6" s="13">
        <v>169</v>
      </c>
      <c r="G6" s="13">
        <v>164</v>
      </c>
      <c r="H6" s="13">
        <v>168</v>
      </c>
      <c r="I6" s="13">
        <v>170</v>
      </c>
      <c r="J6" s="13">
        <v>171</v>
      </c>
      <c r="K6" s="13">
        <v>167</v>
      </c>
      <c r="L6" s="13">
        <v>172</v>
      </c>
      <c r="M6" s="13">
        <v>165</v>
      </c>
      <c r="N6" s="13">
        <v>174</v>
      </c>
      <c r="O6" s="26">
        <f>IF(SUM(E6:N6)&lt;&gt;0,AVERAGE(E6:N6),"")</f>
        <v>168.6</v>
      </c>
      <c r="P6" s="8">
        <f t="shared" si="0"/>
        <v>19</v>
      </c>
      <c r="Q6" s="27">
        <f t="shared" si="1"/>
        <v>3.4000000000000057</v>
      </c>
    </row>
    <row r="7" spans="1:17" ht="15" customHeight="1" x14ac:dyDescent="0.2">
      <c r="A7" s="22" t="s">
        <v>119</v>
      </c>
      <c r="B7" s="22" t="s">
        <v>113</v>
      </c>
      <c r="C7" s="7">
        <v>2</v>
      </c>
      <c r="D7" s="28">
        <v>169.5</v>
      </c>
      <c r="E7" s="13">
        <v>178</v>
      </c>
      <c r="F7" s="13">
        <v>178</v>
      </c>
      <c r="G7" s="13">
        <v>186</v>
      </c>
      <c r="H7" s="13">
        <v>181</v>
      </c>
      <c r="I7" s="13">
        <v>174</v>
      </c>
      <c r="J7" s="13">
        <v>173</v>
      </c>
      <c r="K7" s="13">
        <v>176</v>
      </c>
      <c r="L7" s="13">
        <v>182</v>
      </c>
      <c r="M7" s="13">
        <v>177</v>
      </c>
      <c r="N7" s="13">
        <v>182</v>
      </c>
      <c r="O7" s="26">
        <f>IF(SUM(E7:N7)&lt;&gt;0,AVERAGE(E7:N7),"")</f>
        <v>178.7</v>
      </c>
      <c r="P7" s="8">
        <f t="shared" si="0"/>
        <v>5</v>
      </c>
      <c r="Q7" s="27">
        <f t="shared" si="1"/>
        <v>9.1999999999999886</v>
      </c>
    </row>
    <row r="8" spans="1:17" ht="15" customHeight="1" x14ac:dyDescent="0.2">
      <c r="A8" s="22" t="s">
        <v>112</v>
      </c>
      <c r="B8" s="22" t="s">
        <v>113</v>
      </c>
      <c r="C8" s="7">
        <v>2</v>
      </c>
      <c r="D8" s="28">
        <v>171.2</v>
      </c>
      <c r="E8" s="13">
        <v>174</v>
      </c>
      <c r="F8" s="13">
        <v>177</v>
      </c>
      <c r="G8" s="13">
        <v>172</v>
      </c>
      <c r="H8" s="13">
        <v>179</v>
      </c>
      <c r="I8" s="13">
        <v>178</v>
      </c>
      <c r="J8" s="13">
        <v>159</v>
      </c>
      <c r="K8" s="13">
        <v>173</v>
      </c>
      <c r="L8" s="13">
        <v>173</v>
      </c>
      <c r="M8" s="13">
        <v>183</v>
      </c>
      <c r="N8" s="13">
        <v>168</v>
      </c>
      <c r="O8" s="26">
        <f>IF(SUM(E8:N8)&lt;&gt;0,AVERAGE(E8:N8),"")</f>
        <v>173.6</v>
      </c>
      <c r="P8" s="8">
        <f t="shared" si="0"/>
        <v>11</v>
      </c>
      <c r="Q8" s="27">
        <f t="shared" si="1"/>
        <v>2.4000000000000057</v>
      </c>
    </row>
    <row r="9" spans="1:17" ht="15" customHeight="1" x14ac:dyDescent="0.2">
      <c r="A9" s="22" t="s">
        <v>165</v>
      </c>
      <c r="B9" s="22" t="s">
        <v>113</v>
      </c>
      <c r="C9" s="7">
        <v>2</v>
      </c>
      <c r="D9" s="28">
        <v>160.30000000000001</v>
      </c>
      <c r="E9" s="13">
        <v>172</v>
      </c>
      <c r="F9" s="13">
        <v>178</v>
      </c>
      <c r="G9" s="13">
        <v>151</v>
      </c>
      <c r="H9" s="13">
        <v>151</v>
      </c>
      <c r="I9" s="13"/>
      <c r="J9" s="13"/>
      <c r="K9" s="13"/>
      <c r="L9" s="13"/>
      <c r="M9" s="13"/>
      <c r="N9" s="13"/>
      <c r="O9" s="26">
        <f>IF(SUM(E9:N9)&lt;&gt;0,AVERAGE(E9:N9),"")</f>
        <v>163</v>
      </c>
      <c r="P9" s="8">
        <f t="shared" si="0"/>
        <v>27</v>
      </c>
      <c r="Q9" s="27">
        <f t="shared" si="1"/>
        <v>2.6999999999999886</v>
      </c>
    </row>
    <row r="10" spans="1:17" ht="15" customHeight="1" x14ac:dyDescent="0.2">
      <c r="A10" s="22" t="s">
        <v>936</v>
      </c>
      <c r="B10" s="22" t="s">
        <v>113</v>
      </c>
      <c r="C10" s="7">
        <v>2</v>
      </c>
      <c r="D10" s="28"/>
      <c r="E10" s="13"/>
      <c r="F10" s="13"/>
      <c r="G10" s="13"/>
      <c r="H10" s="13"/>
      <c r="I10" s="13">
        <v>160</v>
      </c>
      <c r="J10" s="13">
        <v>153</v>
      </c>
      <c r="K10" s="13">
        <v>159</v>
      </c>
      <c r="L10" s="13">
        <v>157</v>
      </c>
      <c r="M10" s="13">
        <v>173</v>
      </c>
      <c r="N10" s="13">
        <v>172</v>
      </c>
      <c r="O10" s="26">
        <f>IF(SUM(E10:N10)&lt;&gt;0,AVERAGE(E10:N10),"")</f>
        <v>162.33333333333334</v>
      </c>
      <c r="P10" s="8">
        <f t="shared" si="0"/>
        <v>29</v>
      </c>
      <c r="Q10" s="27" t="str">
        <f t="shared" si="1"/>
        <v/>
      </c>
    </row>
    <row r="11" spans="1:17" ht="15" customHeight="1" x14ac:dyDescent="0.2">
      <c r="A11" s="22" t="s">
        <v>84</v>
      </c>
      <c r="B11" s="22" t="s">
        <v>85</v>
      </c>
      <c r="C11" s="7">
        <v>1</v>
      </c>
      <c r="D11" s="28">
        <v>179.5</v>
      </c>
      <c r="E11" s="13">
        <v>182</v>
      </c>
      <c r="F11" s="13">
        <v>186</v>
      </c>
      <c r="G11" s="13">
        <v>188</v>
      </c>
      <c r="H11" s="13">
        <v>179</v>
      </c>
      <c r="I11" s="13">
        <v>185</v>
      </c>
      <c r="J11" s="13">
        <v>183</v>
      </c>
      <c r="K11" s="13">
        <v>186</v>
      </c>
      <c r="L11" s="13">
        <v>187</v>
      </c>
      <c r="M11" s="13">
        <v>178</v>
      </c>
      <c r="N11" s="13">
        <v>186</v>
      </c>
      <c r="O11" s="26">
        <f>IF(SUM(E11:N11)&lt;&gt;0,AVERAGE(E11:N11),"")</f>
        <v>184</v>
      </c>
      <c r="P11" s="8">
        <f t="shared" si="0"/>
        <v>1</v>
      </c>
      <c r="Q11" s="27">
        <f t="shared" si="1"/>
        <v>4.5</v>
      </c>
    </row>
    <row r="12" spans="1:17" ht="15" customHeight="1" x14ac:dyDescent="0.2">
      <c r="A12" s="22" t="s">
        <v>105</v>
      </c>
      <c r="B12" s="22" t="s">
        <v>85</v>
      </c>
      <c r="C12" s="7">
        <v>1</v>
      </c>
      <c r="D12" s="28">
        <v>174.5</v>
      </c>
      <c r="E12" s="13">
        <v>172</v>
      </c>
      <c r="F12" s="13">
        <v>171</v>
      </c>
      <c r="G12" s="13">
        <v>171</v>
      </c>
      <c r="H12" s="13">
        <v>178</v>
      </c>
      <c r="I12" s="13">
        <v>171</v>
      </c>
      <c r="J12" s="13">
        <v>170</v>
      </c>
      <c r="K12" s="13">
        <v>180</v>
      </c>
      <c r="L12" s="13">
        <v>171</v>
      </c>
      <c r="M12" s="13">
        <v>162</v>
      </c>
      <c r="N12" s="13">
        <v>169</v>
      </c>
      <c r="O12" s="26">
        <f>IF(SUM(E12:N12)&lt;&gt;0,AVERAGE(E12:N12),"")</f>
        <v>171.5</v>
      </c>
      <c r="P12" s="8">
        <f t="shared" si="0"/>
        <v>15</v>
      </c>
      <c r="Q12" s="27">
        <f t="shared" si="1"/>
        <v>-3</v>
      </c>
    </row>
    <row r="13" spans="1:17" ht="15" customHeight="1" x14ac:dyDescent="0.2">
      <c r="A13" s="22" t="s">
        <v>142</v>
      </c>
      <c r="B13" s="22" t="s">
        <v>85</v>
      </c>
      <c r="C13" s="7">
        <v>1</v>
      </c>
      <c r="D13" s="28">
        <v>165.5</v>
      </c>
      <c r="E13" s="13">
        <v>167</v>
      </c>
      <c r="F13" s="13">
        <v>160</v>
      </c>
      <c r="G13" s="13">
        <v>158</v>
      </c>
      <c r="H13" s="13">
        <v>144</v>
      </c>
      <c r="I13" s="13">
        <v>169</v>
      </c>
      <c r="J13" s="13">
        <v>165</v>
      </c>
      <c r="K13" s="13">
        <v>166</v>
      </c>
      <c r="L13" s="13">
        <v>155</v>
      </c>
      <c r="M13" s="13">
        <v>165</v>
      </c>
      <c r="N13" s="13">
        <v>168</v>
      </c>
      <c r="O13" s="26">
        <f>IF(SUM(E13:N13)&lt;&gt;0,AVERAGE(E13:N13),"")</f>
        <v>161.69999999999999</v>
      </c>
      <c r="P13" s="8">
        <f t="shared" si="0"/>
        <v>30</v>
      </c>
      <c r="Q13" s="27">
        <f t="shared" si="1"/>
        <v>-3.8000000000000114</v>
      </c>
    </row>
    <row r="14" spans="1:17" ht="15" customHeight="1" x14ac:dyDescent="0.2">
      <c r="A14" s="22" t="s">
        <v>157</v>
      </c>
      <c r="B14" s="22" t="s">
        <v>85</v>
      </c>
      <c r="C14" s="7">
        <v>3</v>
      </c>
      <c r="D14" s="28">
        <v>162</v>
      </c>
      <c r="E14" s="13">
        <v>172</v>
      </c>
      <c r="F14" s="13">
        <v>172</v>
      </c>
      <c r="G14" s="13">
        <v>148</v>
      </c>
      <c r="H14" s="13">
        <v>145</v>
      </c>
      <c r="I14" s="13">
        <v>158</v>
      </c>
      <c r="J14" s="13">
        <v>158</v>
      </c>
      <c r="K14" s="13">
        <v>152</v>
      </c>
      <c r="L14" s="13">
        <v>141</v>
      </c>
      <c r="M14" s="13">
        <v>158</v>
      </c>
      <c r="N14" s="13">
        <v>156</v>
      </c>
      <c r="O14" s="26">
        <f>IF(SUM(E14:N14)&lt;&gt;0,AVERAGE(E14:N14),"")</f>
        <v>156</v>
      </c>
      <c r="P14" s="8">
        <f t="shared" si="0"/>
        <v>34</v>
      </c>
      <c r="Q14" s="27">
        <f t="shared" si="1"/>
        <v>-6</v>
      </c>
    </row>
    <row r="15" spans="1:17" ht="15" customHeight="1" x14ac:dyDescent="0.2">
      <c r="A15" s="22" t="s">
        <v>193</v>
      </c>
      <c r="B15" s="22" t="s">
        <v>85</v>
      </c>
      <c r="C15" s="7">
        <v>3</v>
      </c>
      <c r="D15" s="28">
        <v>153.30000000000001</v>
      </c>
      <c r="E15" s="13">
        <v>155</v>
      </c>
      <c r="F15" s="13">
        <v>146</v>
      </c>
      <c r="G15" s="13">
        <v>152</v>
      </c>
      <c r="H15" s="13">
        <v>145</v>
      </c>
      <c r="I15" s="13">
        <v>142</v>
      </c>
      <c r="J15" s="13">
        <v>148</v>
      </c>
      <c r="K15" s="13">
        <v>141</v>
      </c>
      <c r="L15" s="13">
        <v>162</v>
      </c>
      <c r="M15" s="13">
        <v>144</v>
      </c>
      <c r="N15" s="13">
        <v>144</v>
      </c>
      <c r="O15" s="26">
        <f>IF(SUM(E15:N15)&lt;&gt;0,AVERAGE(E15:N15),"")</f>
        <v>147.9</v>
      </c>
      <c r="P15" s="8">
        <f t="shared" si="0"/>
        <v>41</v>
      </c>
      <c r="Q15" s="27">
        <f t="shared" si="1"/>
        <v>-5.4000000000000057</v>
      </c>
    </row>
    <row r="16" spans="1:17" ht="15" customHeight="1" x14ac:dyDescent="0.2">
      <c r="A16" s="22" t="s">
        <v>204</v>
      </c>
      <c r="B16" s="22" t="s">
        <v>85</v>
      </c>
      <c r="C16" s="7">
        <v>3</v>
      </c>
      <c r="D16" s="28">
        <v>142.5</v>
      </c>
      <c r="E16" s="13">
        <v>152</v>
      </c>
      <c r="F16" s="13">
        <v>134</v>
      </c>
      <c r="G16" s="13">
        <v>146</v>
      </c>
      <c r="H16" s="13">
        <v>129</v>
      </c>
      <c r="I16" s="13">
        <v>146</v>
      </c>
      <c r="J16" s="13">
        <v>137</v>
      </c>
      <c r="K16" s="13">
        <v>132</v>
      </c>
      <c r="L16" s="13">
        <v>132</v>
      </c>
      <c r="M16" s="13">
        <v>141</v>
      </c>
      <c r="N16" s="13">
        <v>132</v>
      </c>
      <c r="O16" s="26">
        <f>IF(SUM(E16:N16)&lt;&gt;0,AVERAGE(E16:N16),"")</f>
        <v>138.1</v>
      </c>
      <c r="P16" s="8">
        <f t="shared" si="0"/>
        <v>46</v>
      </c>
      <c r="Q16" s="27">
        <f t="shared" si="1"/>
        <v>-4.4000000000000057</v>
      </c>
    </row>
    <row r="17" spans="1:17" ht="15" customHeight="1" x14ac:dyDescent="0.2">
      <c r="A17" s="22" t="s">
        <v>75</v>
      </c>
      <c r="B17" s="22" t="s">
        <v>76</v>
      </c>
      <c r="C17" s="7">
        <v>1</v>
      </c>
      <c r="D17" s="28">
        <v>181.2</v>
      </c>
      <c r="E17" s="13">
        <v>179</v>
      </c>
      <c r="F17" s="13">
        <v>179</v>
      </c>
      <c r="G17" s="13">
        <v>177</v>
      </c>
      <c r="H17" s="13">
        <v>182</v>
      </c>
      <c r="I17" s="13">
        <v>183</v>
      </c>
      <c r="J17" s="13">
        <v>181</v>
      </c>
      <c r="K17" s="13">
        <v>186</v>
      </c>
      <c r="L17" s="13">
        <v>182</v>
      </c>
      <c r="M17" s="13">
        <v>179</v>
      </c>
      <c r="N17" s="13">
        <v>178</v>
      </c>
      <c r="O17" s="26">
        <f>IF(SUM(E17:N17)&lt;&gt;0,AVERAGE(E17:N17),"")</f>
        <v>180.6</v>
      </c>
      <c r="P17" s="8">
        <f t="shared" si="0"/>
        <v>3</v>
      </c>
      <c r="Q17" s="27">
        <f t="shared" si="1"/>
        <v>-0.59999999999999432</v>
      </c>
    </row>
    <row r="18" spans="1:17" ht="15" customHeight="1" x14ac:dyDescent="0.2">
      <c r="A18" s="22" t="s">
        <v>79</v>
      </c>
      <c r="B18" s="22" t="s">
        <v>76</v>
      </c>
      <c r="C18" s="7">
        <v>1</v>
      </c>
      <c r="D18" s="28">
        <v>180.2</v>
      </c>
      <c r="E18" s="13">
        <v>176</v>
      </c>
      <c r="F18" s="13">
        <v>184</v>
      </c>
      <c r="G18" s="13">
        <v>184</v>
      </c>
      <c r="H18" s="13">
        <v>173</v>
      </c>
      <c r="I18" s="13">
        <v>176</v>
      </c>
      <c r="J18" s="13">
        <v>177</v>
      </c>
      <c r="K18" s="34">
        <v>179</v>
      </c>
      <c r="L18" s="13">
        <v>182</v>
      </c>
      <c r="M18" s="13">
        <v>181</v>
      </c>
      <c r="N18" s="13">
        <v>172</v>
      </c>
      <c r="O18" s="26">
        <f>IF(SUM(E18:N18)&lt;&gt;0,AVERAGE(E18:N18),"")</f>
        <v>178.4</v>
      </c>
      <c r="P18" s="8">
        <f t="shared" si="0"/>
        <v>6</v>
      </c>
      <c r="Q18" s="27">
        <f t="shared" si="1"/>
        <v>-1.7999999999999829</v>
      </c>
    </row>
    <row r="19" spans="1:17" ht="15" customHeight="1" x14ac:dyDescent="0.2">
      <c r="A19" s="22" t="s">
        <v>134</v>
      </c>
      <c r="B19" s="22" t="s">
        <v>76</v>
      </c>
      <c r="C19" s="7">
        <v>1</v>
      </c>
      <c r="D19" s="28">
        <v>167</v>
      </c>
      <c r="E19" s="13">
        <v>162</v>
      </c>
      <c r="F19" s="13">
        <v>172</v>
      </c>
      <c r="G19" s="13">
        <v>167</v>
      </c>
      <c r="H19" s="13">
        <v>170</v>
      </c>
      <c r="I19" s="13">
        <v>164</v>
      </c>
      <c r="J19" s="13">
        <v>174</v>
      </c>
      <c r="K19" s="13">
        <v>176</v>
      </c>
      <c r="L19" s="13">
        <v>172</v>
      </c>
      <c r="M19" s="13">
        <v>180</v>
      </c>
      <c r="N19" s="13">
        <v>174</v>
      </c>
      <c r="O19" s="26">
        <f>IF(SUM(E19:N19)&lt;&gt;0,AVERAGE(E19:N19),"")</f>
        <v>171.1</v>
      </c>
      <c r="P19" s="8">
        <f t="shared" si="0"/>
        <v>16</v>
      </c>
      <c r="Q19" s="27">
        <f t="shared" si="1"/>
        <v>4.0999999999999943</v>
      </c>
    </row>
    <row r="20" spans="1:17" ht="15" customHeight="1" x14ac:dyDescent="0.2">
      <c r="A20" s="22" t="s">
        <v>67</v>
      </c>
      <c r="B20" s="22" t="s">
        <v>53</v>
      </c>
      <c r="C20" s="7">
        <v>1</v>
      </c>
      <c r="D20" s="28">
        <v>182.3</v>
      </c>
      <c r="E20" s="13">
        <v>184</v>
      </c>
      <c r="F20" s="13">
        <v>182</v>
      </c>
      <c r="G20" s="13">
        <v>188</v>
      </c>
      <c r="H20" s="13">
        <v>187</v>
      </c>
      <c r="I20" s="13">
        <v>184</v>
      </c>
      <c r="J20" s="13">
        <v>183</v>
      </c>
      <c r="K20" s="13">
        <v>179</v>
      </c>
      <c r="L20" s="13">
        <v>186</v>
      </c>
      <c r="M20" s="13">
        <v>181</v>
      </c>
      <c r="N20" s="13">
        <v>181</v>
      </c>
      <c r="O20" s="26">
        <f>IF(SUM(E20:N20)&lt;&gt;0,AVERAGE(E20:N20),"")</f>
        <v>183.5</v>
      </c>
      <c r="P20" s="8">
        <f t="shared" si="0"/>
        <v>2</v>
      </c>
      <c r="Q20" s="27">
        <f t="shared" si="1"/>
        <v>1.1999999999999886</v>
      </c>
    </row>
    <row r="21" spans="1:17" ht="15" customHeight="1" x14ac:dyDescent="0.2">
      <c r="A21" s="22" t="s">
        <v>77</v>
      </c>
      <c r="B21" s="22" t="s">
        <v>53</v>
      </c>
      <c r="C21" s="7">
        <v>1</v>
      </c>
      <c r="D21" s="28">
        <v>180.3</v>
      </c>
      <c r="E21" s="13">
        <v>178</v>
      </c>
      <c r="F21" s="13">
        <v>179</v>
      </c>
      <c r="G21" s="13">
        <v>180</v>
      </c>
      <c r="H21" s="13">
        <v>177</v>
      </c>
      <c r="I21" s="13">
        <v>175</v>
      </c>
      <c r="J21" s="13">
        <v>186</v>
      </c>
      <c r="K21" s="13">
        <v>173</v>
      </c>
      <c r="L21" s="13">
        <v>176</v>
      </c>
      <c r="M21" s="13">
        <v>178</v>
      </c>
      <c r="N21" s="13">
        <v>178</v>
      </c>
      <c r="O21" s="26">
        <f>IF(SUM(E21:N21)&lt;&gt;0,AVERAGE(E21:N21),"")</f>
        <v>178</v>
      </c>
      <c r="P21" s="8">
        <f t="shared" si="0"/>
        <v>7</v>
      </c>
      <c r="Q21" s="27">
        <f t="shared" si="1"/>
        <v>-2.3000000000000114</v>
      </c>
    </row>
    <row r="22" spans="1:17" ht="15" customHeight="1" x14ac:dyDescent="0.2">
      <c r="A22" s="22" t="s">
        <v>72</v>
      </c>
      <c r="B22" s="22" t="s">
        <v>53</v>
      </c>
      <c r="C22" s="7">
        <v>1</v>
      </c>
      <c r="D22" s="28">
        <v>181.7</v>
      </c>
      <c r="E22" s="13">
        <v>181</v>
      </c>
      <c r="F22" s="13">
        <v>177</v>
      </c>
      <c r="G22" s="13">
        <v>171</v>
      </c>
      <c r="H22" s="13">
        <v>178</v>
      </c>
      <c r="I22" s="13">
        <v>179</v>
      </c>
      <c r="J22" s="13">
        <v>177</v>
      </c>
      <c r="K22" s="13">
        <v>173</v>
      </c>
      <c r="L22" s="13">
        <v>179</v>
      </c>
      <c r="M22" s="13">
        <v>183</v>
      </c>
      <c r="N22" s="13">
        <v>178</v>
      </c>
      <c r="O22" s="26">
        <f>IF(SUM(E22:N22)&lt;&gt;0,AVERAGE(E22:N22),"")</f>
        <v>177.6</v>
      </c>
      <c r="P22" s="8">
        <f t="shared" si="0"/>
        <v>9</v>
      </c>
      <c r="Q22" s="27">
        <f t="shared" si="1"/>
        <v>-4.0999999999999943</v>
      </c>
    </row>
    <row r="23" spans="1:17" ht="15" customHeight="1" x14ac:dyDescent="0.2">
      <c r="A23" s="22" t="s">
        <v>115</v>
      </c>
      <c r="B23" s="22" t="s">
        <v>116</v>
      </c>
      <c r="C23" s="7">
        <v>2</v>
      </c>
      <c r="D23" s="28">
        <v>170</v>
      </c>
      <c r="E23" s="13">
        <v>178</v>
      </c>
      <c r="F23" s="13">
        <v>168</v>
      </c>
      <c r="G23" s="13">
        <v>176</v>
      </c>
      <c r="H23" s="13">
        <v>183</v>
      </c>
      <c r="I23" s="13">
        <v>178</v>
      </c>
      <c r="J23" s="13">
        <v>174</v>
      </c>
      <c r="K23" s="13">
        <v>174</v>
      </c>
      <c r="L23" s="13">
        <v>169</v>
      </c>
      <c r="M23" s="13">
        <v>175</v>
      </c>
      <c r="N23" s="13">
        <v>162</v>
      </c>
      <c r="O23" s="26">
        <f>IF(SUM(E23:N23)&lt;&gt;0,AVERAGE(E23:N23),"")</f>
        <v>173.7</v>
      </c>
      <c r="P23" s="8">
        <f t="shared" si="0"/>
        <v>10</v>
      </c>
      <c r="Q23" s="27">
        <f t="shared" si="1"/>
        <v>3.6999999999999886</v>
      </c>
    </row>
    <row r="24" spans="1:17" ht="15" customHeight="1" x14ac:dyDescent="0.2">
      <c r="A24" s="22" t="s">
        <v>158</v>
      </c>
      <c r="B24" s="22" t="s">
        <v>116</v>
      </c>
      <c r="C24" s="7">
        <v>2</v>
      </c>
      <c r="D24" s="28">
        <v>162</v>
      </c>
      <c r="E24" s="13">
        <v>161</v>
      </c>
      <c r="F24" s="13">
        <v>175</v>
      </c>
      <c r="G24" s="13">
        <v>172</v>
      </c>
      <c r="H24" s="13">
        <v>172</v>
      </c>
      <c r="I24" s="13">
        <v>161</v>
      </c>
      <c r="J24" s="13">
        <v>177</v>
      </c>
      <c r="K24" s="13">
        <v>178</v>
      </c>
      <c r="L24" s="13">
        <v>161</v>
      </c>
      <c r="M24" s="13">
        <v>169</v>
      </c>
      <c r="N24" s="13">
        <v>173</v>
      </c>
      <c r="O24" s="26">
        <f>IF(SUM(E24:N24)&lt;&gt;0,AVERAGE(E24:N24),"")</f>
        <v>169.9</v>
      </c>
      <c r="P24" s="8">
        <f t="shared" si="0"/>
        <v>18</v>
      </c>
      <c r="Q24" s="27">
        <f t="shared" si="1"/>
        <v>7.9000000000000057</v>
      </c>
    </row>
    <row r="25" spans="1:17" ht="15" customHeight="1" x14ac:dyDescent="0.2">
      <c r="A25" s="22" t="s">
        <v>169</v>
      </c>
      <c r="B25" s="22" t="s">
        <v>116</v>
      </c>
      <c r="C25" s="7">
        <v>2</v>
      </c>
      <c r="D25" s="28">
        <v>160</v>
      </c>
      <c r="E25" s="13">
        <v>156</v>
      </c>
      <c r="F25" s="13">
        <v>161</v>
      </c>
      <c r="G25" s="13">
        <v>156</v>
      </c>
      <c r="H25" s="13">
        <v>146</v>
      </c>
      <c r="I25" s="13">
        <v>155</v>
      </c>
      <c r="J25" s="13">
        <v>153</v>
      </c>
      <c r="K25" s="13">
        <v>156</v>
      </c>
      <c r="L25" s="13">
        <v>142</v>
      </c>
      <c r="M25" s="13">
        <v>157</v>
      </c>
      <c r="N25" s="13">
        <v>148</v>
      </c>
      <c r="O25" s="26">
        <f>IF(SUM(E25:N25)&lt;&gt;0,AVERAGE(E25:N25),"")</f>
        <v>153</v>
      </c>
      <c r="P25" s="8">
        <f t="shared" si="0"/>
        <v>36</v>
      </c>
      <c r="Q25" s="27">
        <f t="shared" si="1"/>
        <v>-7</v>
      </c>
    </row>
    <row r="26" spans="1:17" ht="15" customHeight="1" x14ac:dyDescent="0.2">
      <c r="A26" s="22" t="s">
        <v>135</v>
      </c>
      <c r="B26" s="22" t="s">
        <v>136</v>
      </c>
      <c r="C26" s="7">
        <v>3</v>
      </c>
      <c r="D26" s="28">
        <v>166.8</v>
      </c>
      <c r="E26" s="13">
        <v>162</v>
      </c>
      <c r="F26" s="13">
        <v>162</v>
      </c>
      <c r="G26" s="13">
        <v>164</v>
      </c>
      <c r="H26" s="13">
        <v>170</v>
      </c>
      <c r="I26" s="13">
        <v>175</v>
      </c>
      <c r="J26" s="13">
        <v>171</v>
      </c>
      <c r="K26" s="13">
        <v>166</v>
      </c>
      <c r="L26" s="13">
        <v>171</v>
      </c>
      <c r="M26" s="13">
        <v>157</v>
      </c>
      <c r="N26" s="13">
        <v>167</v>
      </c>
      <c r="O26" s="26">
        <f>IF(SUM(E26:N26)&lt;&gt;0,AVERAGE(E26:N26),"")</f>
        <v>166.5</v>
      </c>
      <c r="P26" s="8">
        <f t="shared" si="0"/>
        <v>23</v>
      </c>
      <c r="Q26" s="27">
        <f t="shared" si="1"/>
        <v>-0.30000000000001137</v>
      </c>
    </row>
    <row r="27" spans="1:17" ht="15" customHeight="1" x14ac:dyDescent="0.2">
      <c r="A27" s="22" t="s">
        <v>166</v>
      </c>
      <c r="B27" s="22" t="s">
        <v>136</v>
      </c>
      <c r="C27" s="7">
        <v>3</v>
      </c>
      <c r="D27" s="28">
        <v>160.30000000000001</v>
      </c>
      <c r="E27" s="13">
        <v>165</v>
      </c>
      <c r="F27" s="13">
        <v>175</v>
      </c>
      <c r="G27" s="13">
        <v>162</v>
      </c>
      <c r="H27" s="13">
        <v>159</v>
      </c>
      <c r="I27" s="13">
        <v>159</v>
      </c>
      <c r="J27" s="13">
        <v>172</v>
      </c>
      <c r="K27" s="13">
        <v>152</v>
      </c>
      <c r="L27" s="13">
        <v>166</v>
      </c>
      <c r="M27" s="13">
        <v>166</v>
      </c>
      <c r="N27" s="13">
        <v>162</v>
      </c>
      <c r="O27" s="26">
        <f>IF(SUM(E27:N27)&lt;&gt;0,AVERAGE(E27:N27),"")</f>
        <v>163.80000000000001</v>
      </c>
      <c r="P27" s="8">
        <f t="shared" si="0"/>
        <v>25</v>
      </c>
      <c r="Q27" s="27">
        <f t="shared" si="1"/>
        <v>3.5</v>
      </c>
    </row>
    <row r="28" spans="1:17" ht="15" customHeight="1" x14ac:dyDescent="0.2">
      <c r="A28" s="22" t="s">
        <v>163</v>
      </c>
      <c r="B28" s="22" t="s">
        <v>136</v>
      </c>
      <c r="C28" s="7">
        <v>3</v>
      </c>
      <c r="D28" s="28">
        <v>160.69999999999999</v>
      </c>
      <c r="E28" s="13">
        <v>150</v>
      </c>
      <c r="F28" s="13">
        <v>150</v>
      </c>
      <c r="G28" s="13">
        <v>141</v>
      </c>
      <c r="H28" s="13">
        <v>159</v>
      </c>
      <c r="I28" s="13">
        <v>161</v>
      </c>
      <c r="J28" s="13">
        <v>164</v>
      </c>
      <c r="K28" s="13">
        <v>154</v>
      </c>
      <c r="L28" s="13">
        <v>146</v>
      </c>
      <c r="M28" s="13">
        <v>159</v>
      </c>
      <c r="N28" s="13">
        <v>130</v>
      </c>
      <c r="O28" s="26">
        <f>IF(SUM(E28:N28)&lt;&gt;0,AVERAGE(E28:N28),"")</f>
        <v>151.4</v>
      </c>
      <c r="P28" s="8">
        <f t="shared" si="0"/>
        <v>37</v>
      </c>
      <c r="Q28" s="27">
        <f t="shared" si="1"/>
        <v>-9.2999999999999829</v>
      </c>
    </row>
    <row r="29" spans="1:17" ht="15" customHeight="1" x14ac:dyDescent="0.2">
      <c r="A29" s="22" t="s">
        <v>122</v>
      </c>
      <c r="B29" s="22" t="s">
        <v>123</v>
      </c>
      <c r="C29" s="7">
        <v>3</v>
      </c>
      <c r="D29" s="28">
        <v>168.8</v>
      </c>
      <c r="E29" s="13">
        <v>168</v>
      </c>
      <c r="F29" s="13">
        <v>168</v>
      </c>
      <c r="G29" s="13">
        <v>153</v>
      </c>
      <c r="H29" s="13">
        <v>171</v>
      </c>
      <c r="I29" s="13">
        <v>174</v>
      </c>
      <c r="J29" s="13">
        <v>164</v>
      </c>
      <c r="K29" s="13">
        <v>172</v>
      </c>
      <c r="L29" s="13">
        <v>177</v>
      </c>
      <c r="M29" s="13">
        <v>158</v>
      </c>
      <c r="N29" s="13">
        <v>163</v>
      </c>
      <c r="O29" s="26">
        <f>IF(SUM(E29:N29)&lt;&gt;0,AVERAGE(E29:N29),"")</f>
        <v>166.8</v>
      </c>
      <c r="P29" s="8">
        <f t="shared" si="0"/>
        <v>21</v>
      </c>
      <c r="Q29" s="27">
        <f t="shared" si="1"/>
        <v>-2</v>
      </c>
    </row>
    <row r="30" spans="1:17" ht="15" customHeight="1" x14ac:dyDescent="0.2">
      <c r="A30" s="22" t="s">
        <v>199</v>
      </c>
      <c r="B30" s="22" t="s">
        <v>123</v>
      </c>
      <c r="C30" s="7">
        <v>3</v>
      </c>
      <c r="D30" s="28">
        <v>149.19999999999999</v>
      </c>
      <c r="E30" s="13">
        <v>166</v>
      </c>
      <c r="F30" s="13">
        <v>159</v>
      </c>
      <c r="G30" s="13">
        <v>153</v>
      </c>
      <c r="H30" s="13">
        <v>148</v>
      </c>
      <c r="I30" s="13">
        <v>152</v>
      </c>
      <c r="J30" s="13">
        <v>168</v>
      </c>
      <c r="K30" s="13">
        <v>167</v>
      </c>
      <c r="L30" s="13">
        <v>160</v>
      </c>
      <c r="M30" s="13">
        <v>163</v>
      </c>
      <c r="N30" s="13">
        <v>150</v>
      </c>
      <c r="O30" s="26">
        <f>IF(SUM(E30:N30)&lt;&gt;0,AVERAGE(E30:N30),"")</f>
        <v>158.6</v>
      </c>
      <c r="P30" s="8">
        <f t="shared" si="0"/>
        <v>33</v>
      </c>
      <c r="Q30" s="27">
        <f t="shared" si="1"/>
        <v>9.4000000000000057</v>
      </c>
    </row>
    <row r="31" spans="1:17" ht="15" customHeight="1" x14ac:dyDescent="0.2">
      <c r="A31" s="22" t="s">
        <v>183</v>
      </c>
      <c r="B31" s="22" t="s">
        <v>123</v>
      </c>
      <c r="C31" s="7">
        <v>3</v>
      </c>
      <c r="D31" s="28">
        <v>156.5</v>
      </c>
      <c r="E31" s="13">
        <v>135</v>
      </c>
      <c r="F31" s="13">
        <v>157</v>
      </c>
      <c r="G31" s="13">
        <v>166</v>
      </c>
      <c r="H31" s="13">
        <v>157</v>
      </c>
      <c r="I31" s="13">
        <v>147</v>
      </c>
      <c r="J31" s="13">
        <v>151</v>
      </c>
      <c r="K31" s="13">
        <v>145</v>
      </c>
      <c r="L31" s="13">
        <v>147</v>
      </c>
      <c r="M31" s="13">
        <v>163</v>
      </c>
      <c r="N31" s="13">
        <v>145</v>
      </c>
      <c r="O31" s="26">
        <f>IF(SUM(E31:N31)&lt;&gt;0,AVERAGE(E31:N31),"")</f>
        <v>151.30000000000001</v>
      </c>
      <c r="P31" s="8">
        <f t="shared" si="0"/>
        <v>38</v>
      </c>
      <c r="Q31" s="27">
        <f t="shared" si="1"/>
        <v>-5.1999999999999886</v>
      </c>
    </row>
    <row r="32" spans="1:17" ht="15" customHeight="1" x14ac:dyDescent="0.2">
      <c r="A32" s="22" t="s">
        <v>110</v>
      </c>
      <c r="B32" s="22" t="s">
        <v>92</v>
      </c>
      <c r="C32" s="7">
        <v>1</v>
      </c>
      <c r="D32" s="28">
        <v>172.8</v>
      </c>
      <c r="E32" s="13">
        <v>179</v>
      </c>
      <c r="F32" s="13">
        <v>170</v>
      </c>
      <c r="G32" s="13">
        <v>171</v>
      </c>
      <c r="H32" s="13">
        <v>180</v>
      </c>
      <c r="I32" s="13">
        <v>172</v>
      </c>
      <c r="J32" s="13">
        <v>169</v>
      </c>
      <c r="K32" s="13">
        <v>170</v>
      </c>
      <c r="L32" s="13">
        <v>165</v>
      </c>
      <c r="M32" s="13">
        <v>170</v>
      </c>
      <c r="N32" s="13">
        <v>173</v>
      </c>
      <c r="O32" s="26">
        <f>IF(SUM(E32:N32)&lt;&gt;0,AVERAGE(E32:N32),"")</f>
        <v>171.9</v>
      </c>
      <c r="P32" s="8">
        <f t="shared" si="0"/>
        <v>14</v>
      </c>
      <c r="Q32" s="27">
        <f t="shared" si="1"/>
        <v>-0.90000000000000568</v>
      </c>
    </row>
    <row r="33" spans="1:17" ht="15" customHeight="1" x14ac:dyDescent="0.2">
      <c r="A33" s="22" t="s">
        <v>91</v>
      </c>
      <c r="B33" s="22" t="s">
        <v>92</v>
      </c>
      <c r="C33" s="7">
        <v>1</v>
      </c>
      <c r="D33" s="28">
        <v>177.3</v>
      </c>
      <c r="E33" s="13">
        <v>172</v>
      </c>
      <c r="F33" s="13">
        <v>166</v>
      </c>
      <c r="G33" s="13">
        <v>171</v>
      </c>
      <c r="H33" s="13">
        <v>175</v>
      </c>
      <c r="I33" s="13">
        <v>172</v>
      </c>
      <c r="J33" s="13">
        <v>163</v>
      </c>
      <c r="K33" s="13">
        <v>163</v>
      </c>
      <c r="L33" s="13">
        <v>156</v>
      </c>
      <c r="M33" s="13">
        <v>174</v>
      </c>
      <c r="N33" s="13">
        <v>174</v>
      </c>
      <c r="O33" s="26">
        <f>IF(SUM(E33:N33)&lt;&gt;0,AVERAGE(E33:N33),"")</f>
        <v>168.6</v>
      </c>
      <c r="P33" s="8">
        <f t="shared" si="0"/>
        <v>19</v>
      </c>
      <c r="Q33" s="27">
        <f t="shared" si="1"/>
        <v>-8.7000000000000171</v>
      </c>
    </row>
    <row r="34" spans="1:17" ht="15" customHeight="1" x14ac:dyDescent="0.2">
      <c r="A34" s="22" t="s">
        <v>153</v>
      </c>
      <c r="B34" s="22" t="s">
        <v>92</v>
      </c>
      <c r="C34" s="7">
        <v>1</v>
      </c>
      <c r="D34" s="28">
        <v>163.4</v>
      </c>
      <c r="E34" s="13">
        <v>166</v>
      </c>
      <c r="F34" s="13">
        <v>169</v>
      </c>
      <c r="G34" s="13">
        <v>164</v>
      </c>
      <c r="H34" s="13">
        <v>173</v>
      </c>
      <c r="I34" s="13">
        <v>158</v>
      </c>
      <c r="J34" s="13">
        <v>160</v>
      </c>
      <c r="K34" s="13">
        <v>159</v>
      </c>
      <c r="L34" s="13">
        <v>165</v>
      </c>
      <c r="M34" s="13">
        <v>152</v>
      </c>
      <c r="N34" s="13">
        <v>169</v>
      </c>
      <c r="O34" s="26">
        <f>IF(SUM(E34:N34)&lt;&gt;0,AVERAGE(E34:N34),"")</f>
        <v>163.5</v>
      </c>
      <c r="P34" s="8">
        <f t="shared" si="0"/>
        <v>26</v>
      </c>
      <c r="Q34" s="27">
        <f t="shared" si="1"/>
        <v>9.9999999999994316E-2</v>
      </c>
    </row>
    <row r="35" spans="1:17" ht="15" customHeight="1" x14ac:dyDescent="0.2">
      <c r="A35" s="22" t="s">
        <v>190</v>
      </c>
      <c r="B35" s="22" t="s">
        <v>92</v>
      </c>
      <c r="C35" s="7">
        <v>3</v>
      </c>
      <c r="D35" s="28">
        <v>154</v>
      </c>
      <c r="E35" s="13">
        <v>162</v>
      </c>
      <c r="F35" s="13">
        <v>165</v>
      </c>
      <c r="G35" s="13">
        <v>145</v>
      </c>
      <c r="H35" s="13">
        <v>165</v>
      </c>
      <c r="I35" s="13">
        <v>164</v>
      </c>
      <c r="J35" s="13">
        <v>139</v>
      </c>
      <c r="K35" s="13">
        <v>150</v>
      </c>
      <c r="L35" s="13">
        <v>146</v>
      </c>
      <c r="M35" s="13">
        <v>151</v>
      </c>
      <c r="N35" s="13">
        <v>154</v>
      </c>
      <c r="O35" s="26">
        <f>IF(SUM(E35:N35)&lt;&gt;0,AVERAGE(E35:N35),"")</f>
        <v>154.1</v>
      </c>
      <c r="P35" s="8">
        <f t="shared" si="0"/>
        <v>35</v>
      </c>
      <c r="Q35" s="27">
        <f t="shared" si="1"/>
        <v>9.9999999999994316E-2</v>
      </c>
    </row>
    <row r="36" spans="1:17" ht="15" customHeight="1" x14ac:dyDescent="0.2">
      <c r="A36" s="22" t="s">
        <v>205</v>
      </c>
      <c r="B36" s="22" t="s">
        <v>92</v>
      </c>
      <c r="C36" s="7">
        <v>3</v>
      </c>
      <c r="D36" s="28">
        <v>142</v>
      </c>
      <c r="E36" s="13">
        <v>155</v>
      </c>
      <c r="F36" s="13">
        <v>138</v>
      </c>
      <c r="G36" s="13">
        <v>145</v>
      </c>
      <c r="H36" s="13">
        <v>146</v>
      </c>
      <c r="I36" s="13">
        <v>139</v>
      </c>
      <c r="J36" s="13">
        <v>133</v>
      </c>
      <c r="K36" s="13">
        <v>132</v>
      </c>
      <c r="L36" s="13">
        <v>161</v>
      </c>
      <c r="M36" s="13">
        <v>157</v>
      </c>
      <c r="N36" s="13">
        <v>171</v>
      </c>
      <c r="O36" s="26">
        <f>IF(SUM(E36:N36)&lt;&gt;0,AVERAGE(E36:N36),"")</f>
        <v>147.69999999999999</v>
      </c>
      <c r="P36" s="8">
        <f t="shared" si="0"/>
        <v>43</v>
      </c>
      <c r="Q36" s="27">
        <f t="shared" si="1"/>
        <v>5.6999999999999886</v>
      </c>
    </row>
    <row r="37" spans="1:17" ht="15" customHeight="1" x14ac:dyDescent="0.2">
      <c r="A37" s="22" t="s">
        <v>154</v>
      </c>
      <c r="B37" s="22" t="s">
        <v>92</v>
      </c>
      <c r="C37" s="7">
        <v>3</v>
      </c>
      <c r="D37" s="28">
        <v>163.30000000000001</v>
      </c>
      <c r="E37" s="13">
        <v>141</v>
      </c>
      <c r="F37" s="13">
        <v>143</v>
      </c>
      <c r="G37" s="13">
        <v>134</v>
      </c>
      <c r="H37" s="13">
        <v>147</v>
      </c>
      <c r="I37" s="13">
        <v>147</v>
      </c>
      <c r="J37" s="13">
        <v>149</v>
      </c>
      <c r="K37" s="13">
        <v>147</v>
      </c>
      <c r="L37" s="13">
        <v>161</v>
      </c>
      <c r="M37" s="13">
        <v>152</v>
      </c>
      <c r="N37" s="13">
        <v>148</v>
      </c>
      <c r="O37" s="26">
        <f>IF(SUM(E37:N37)&lt;&gt;0,AVERAGE(E37:N37),"")</f>
        <v>146.9</v>
      </c>
      <c r="P37" s="8">
        <f t="shared" si="0"/>
        <v>44</v>
      </c>
      <c r="Q37" s="27">
        <f t="shared" si="1"/>
        <v>-16.400000000000006</v>
      </c>
    </row>
    <row r="38" spans="1:17" ht="15" customHeight="1" x14ac:dyDescent="0.2">
      <c r="A38" s="22" t="s">
        <v>107</v>
      </c>
      <c r="B38" s="22" t="s">
        <v>108</v>
      </c>
      <c r="C38" s="7">
        <v>2</v>
      </c>
      <c r="D38" s="28">
        <v>174.2</v>
      </c>
      <c r="E38" s="13">
        <v>166</v>
      </c>
      <c r="F38" s="13">
        <v>182</v>
      </c>
      <c r="G38" s="13">
        <v>172</v>
      </c>
      <c r="H38" s="13">
        <v>174</v>
      </c>
      <c r="I38" s="13">
        <v>174</v>
      </c>
      <c r="J38" s="13"/>
      <c r="K38" s="13"/>
      <c r="L38" s="13"/>
      <c r="M38" s="13"/>
      <c r="N38" s="13"/>
      <c r="O38" s="26">
        <f>IF(SUM(E38:N38)&lt;&gt;0,AVERAGE(E38:N38),"")</f>
        <v>173.6</v>
      </c>
      <c r="P38" s="8">
        <f t="shared" si="0"/>
        <v>11</v>
      </c>
      <c r="Q38" s="27">
        <f t="shared" si="1"/>
        <v>-0.59999999999999432</v>
      </c>
    </row>
    <row r="39" spans="1:17" ht="15" customHeight="1" x14ac:dyDescent="0.2">
      <c r="A39" s="22" t="s">
        <v>170</v>
      </c>
      <c r="B39" s="22" t="s">
        <v>108</v>
      </c>
      <c r="C39" s="7">
        <v>2</v>
      </c>
      <c r="D39" s="28"/>
      <c r="E39" s="13"/>
      <c r="F39" s="13"/>
      <c r="G39" s="13"/>
      <c r="H39" s="13"/>
      <c r="I39" s="13"/>
      <c r="J39" s="13">
        <v>167</v>
      </c>
      <c r="K39" s="13">
        <v>171</v>
      </c>
      <c r="L39" s="13">
        <v>165</v>
      </c>
      <c r="M39" s="13">
        <v>160</v>
      </c>
      <c r="N39" s="13">
        <v>170</v>
      </c>
      <c r="O39" s="26">
        <f>IF(SUM(E39:N39)&lt;&gt;0,AVERAGE(E39:N39),"")</f>
        <v>166.6</v>
      </c>
      <c r="P39" s="8">
        <f t="shared" si="0"/>
        <v>22</v>
      </c>
      <c r="Q39" s="27" t="str">
        <f t="shared" si="1"/>
        <v/>
      </c>
    </row>
    <row r="40" spans="1:17" ht="15" customHeight="1" x14ac:dyDescent="0.2">
      <c r="A40" s="22" t="s">
        <v>144</v>
      </c>
      <c r="B40" s="22" t="s">
        <v>108</v>
      </c>
      <c r="C40" s="7">
        <v>2</v>
      </c>
      <c r="D40" s="28">
        <v>164.7</v>
      </c>
      <c r="E40" s="13">
        <v>166</v>
      </c>
      <c r="F40" s="13">
        <v>163</v>
      </c>
      <c r="G40" s="13">
        <v>163</v>
      </c>
      <c r="H40" s="13">
        <v>160</v>
      </c>
      <c r="I40" s="13">
        <v>171</v>
      </c>
      <c r="J40" s="13">
        <v>159</v>
      </c>
      <c r="K40" s="13">
        <v>169</v>
      </c>
      <c r="L40" s="13">
        <v>160</v>
      </c>
      <c r="M40" s="13">
        <v>168</v>
      </c>
      <c r="N40" s="13">
        <v>145</v>
      </c>
      <c r="O40" s="26">
        <f>IF(SUM(E40:N40)&lt;&gt;0,AVERAGE(E40:N40),"")</f>
        <v>162.4</v>
      </c>
      <c r="P40" s="8">
        <f t="shared" si="0"/>
        <v>28</v>
      </c>
      <c r="Q40" s="27">
        <f t="shared" si="1"/>
        <v>-2.2999999999999829</v>
      </c>
    </row>
    <row r="41" spans="1:17" ht="15" customHeight="1" x14ac:dyDescent="0.2">
      <c r="A41" s="22" t="s">
        <v>181</v>
      </c>
      <c r="B41" s="22" t="s">
        <v>108</v>
      </c>
      <c r="C41" s="7">
        <v>2</v>
      </c>
      <c r="D41" s="28">
        <v>158.30000000000001</v>
      </c>
      <c r="E41" s="13">
        <v>160</v>
      </c>
      <c r="F41" s="13">
        <v>168</v>
      </c>
      <c r="G41" s="13">
        <v>164</v>
      </c>
      <c r="H41" s="13">
        <v>162</v>
      </c>
      <c r="I41" s="13">
        <v>171</v>
      </c>
      <c r="J41" s="13">
        <v>161</v>
      </c>
      <c r="K41" s="13">
        <v>159</v>
      </c>
      <c r="L41" s="13">
        <v>157</v>
      </c>
      <c r="M41" s="13">
        <v>156</v>
      </c>
      <c r="N41" s="13">
        <v>159</v>
      </c>
      <c r="O41" s="26">
        <f>IF(SUM(E41:N41)&lt;&gt;0,AVERAGE(E41:N41),"")</f>
        <v>161.69999999999999</v>
      </c>
      <c r="P41" s="8">
        <f t="shared" si="0"/>
        <v>30</v>
      </c>
      <c r="Q41" s="27">
        <f t="shared" si="1"/>
        <v>3.3999999999999773</v>
      </c>
    </row>
    <row r="42" spans="1:17" ht="15" customHeight="1" x14ac:dyDescent="0.2">
      <c r="A42" s="22" t="s">
        <v>101</v>
      </c>
      <c r="B42" s="22" t="s">
        <v>102</v>
      </c>
      <c r="C42" s="7">
        <v>2</v>
      </c>
      <c r="D42" s="28">
        <v>175.8</v>
      </c>
      <c r="E42" s="13">
        <v>182</v>
      </c>
      <c r="F42" s="13">
        <v>182</v>
      </c>
      <c r="G42" s="13">
        <v>181</v>
      </c>
      <c r="H42" s="13">
        <v>179</v>
      </c>
      <c r="I42" s="13">
        <v>178</v>
      </c>
      <c r="J42" s="13">
        <v>177</v>
      </c>
      <c r="K42" s="13">
        <v>168</v>
      </c>
      <c r="L42" s="13">
        <v>178</v>
      </c>
      <c r="M42" s="13">
        <v>174</v>
      </c>
      <c r="N42" s="13">
        <v>181</v>
      </c>
      <c r="O42" s="26">
        <f>IF(SUM(E42:N42)&lt;&gt;0,AVERAGE(E42:N42),"")</f>
        <v>178</v>
      </c>
      <c r="P42" s="8">
        <f t="shared" si="0"/>
        <v>7</v>
      </c>
      <c r="Q42" s="27">
        <f t="shared" si="1"/>
        <v>2.1999999999999886</v>
      </c>
    </row>
    <row r="43" spans="1:17" ht="15" customHeight="1" x14ac:dyDescent="0.2">
      <c r="A43" s="22" t="s">
        <v>111</v>
      </c>
      <c r="B43" s="22" t="s">
        <v>102</v>
      </c>
      <c r="C43" s="7">
        <v>2</v>
      </c>
      <c r="D43" s="28">
        <v>171.7</v>
      </c>
      <c r="E43" s="13">
        <v>158</v>
      </c>
      <c r="F43" s="13">
        <v>161</v>
      </c>
      <c r="G43" s="13">
        <v>165</v>
      </c>
      <c r="H43" s="13">
        <v>170</v>
      </c>
      <c r="I43" s="13">
        <v>154</v>
      </c>
      <c r="J43" s="13">
        <v>168</v>
      </c>
      <c r="K43" s="13">
        <v>166</v>
      </c>
      <c r="L43" s="13">
        <v>170</v>
      </c>
      <c r="M43" s="13">
        <v>173</v>
      </c>
      <c r="N43" s="13">
        <v>172</v>
      </c>
      <c r="O43" s="26">
        <f>IF(SUM(E43:N43)&lt;&gt;0,AVERAGE(E43:N43),"")</f>
        <v>165.7</v>
      </c>
      <c r="P43" s="8">
        <f t="shared" si="0"/>
        <v>24</v>
      </c>
      <c r="Q43" s="27">
        <f t="shared" si="1"/>
        <v>-6</v>
      </c>
    </row>
    <row r="44" spans="1:17" ht="15" customHeight="1" x14ac:dyDescent="0.2">
      <c r="A44" s="22" t="s">
        <v>200</v>
      </c>
      <c r="B44" s="22" t="s">
        <v>102</v>
      </c>
      <c r="C44" s="7">
        <v>2</v>
      </c>
      <c r="D44" s="28">
        <v>148.30000000000001</v>
      </c>
      <c r="E44" s="13">
        <v>152</v>
      </c>
      <c r="F44" s="13">
        <v>151</v>
      </c>
      <c r="G44" s="13">
        <v>143</v>
      </c>
      <c r="H44" s="13">
        <v>154</v>
      </c>
      <c r="I44" s="13">
        <v>155</v>
      </c>
      <c r="J44" s="13">
        <v>146</v>
      </c>
      <c r="K44" s="13">
        <v>150</v>
      </c>
      <c r="L44" s="13">
        <v>146</v>
      </c>
      <c r="M44" s="13">
        <v>146</v>
      </c>
      <c r="N44" s="13"/>
      <c r="O44" s="26">
        <f>IF(SUM(E44:N44)&lt;&gt;0,AVERAGE(E44:N44),"")</f>
        <v>149.22222222222223</v>
      </c>
      <c r="P44" s="8">
        <f t="shared" si="0"/>
        <v>40</v>
      </c>
      <c r="Q44" s="27">
        <f t="shared" si="1"/>
        <v>0.92222222222221717</v>
      </c>
    </row>
    <row r="45" spans="1:17" ht="15" customHeight="1" x14ac:dyDescent="0.2">
      <c r="A45" s="22" t="s">
        <v>127</v>
      </c>
      <c r="B45" s="22" t="s">
        <v>220</v>
      </c>
      <c r="C45" s="7">
        <v>2</v>
      </c>
      <c r="D45" s="28">
        <v>168.7</v>
      </c>
      <c r="E45" s="13">
        <v>172</v>
      </c>
      <c r="F45" s="13">
        <v>168</v>
      </c>
      <c r="G45" s="13">
        <v>177</v>
      </c>
      <c r="H45" s="13">
        <v>171</v>
      </c>
      <c r="I45" s="13">
        <v>168</v>
      </c>
      <c r="J45" s="13">
        <v>177</v>
      </c>
      <c r="K45" s="13">
        <v>163</v>
      </c>
      <c r="L45" s="13">
        <v>180</v>
      </c>
      <c r="M45" s="34">
        <v>164</v>
      </c>
      <c r="N45" s="13">
        <v>171</v>
      </c>
      <c r="O45" s="26">
        <f>IF(SUM(E45:N45)&lt;&gt;0,AVERAGE(E45:N45),"")</f>
        <v>171.1</v>
      </c>
      <c r="P45" s="8">
        <f t="shared" si="0"/>
        <v>16</v>
      </c>
      <c r="Q45" s="27">
        <f t="shared" si="1"/>
        <v>2.4000000000000057</v>
      </c>
    </row>
    <row r="46" spans="1:17" ht="15" customHeight="1" x14ac:dyDescent="0.2">
      <c r="A46" s="22" t="s">
        <v>128</v>
      </c>
      <c r="B46" s="22" t="s">
        <v>220</v>
      </c>
      <c r="C46" s="7">
        <v>2</v>
      </c>
      <c r="D46" s="28">
        <v>168.2</v>
      </c>
      <c r="E46" s="13">
        <v>169</v>
      </c>
      <c r="F46" s="13">
        <v>165</v>
      </c>
      <c r="G46" s="13">
        <v>152</v>
      </c>
      <c r="H46" s="13">
        <v>165</v>
      </c>
      <c r="I46" s="13">
        <v>178</v>
      </c>
      <c r="J46" s="13">
        <v>154</v>
      </c>
      <c r="K46" s="13">
        <v>149</v>
      </c>
      <c r="L46" s="13">
        <v>163</v>
      </c>
      <c r="M46" s="13">
        <v>142</v>
      </c>
      <c r="N46" s="13">
        <v>153</v>
      </c>
      <c r="O46" s="26">
        <f>IF(SUM(E46:N46)&lt;&gt;0,AVERAGE(E46:N46),"")</f>
        <v>159</v>
      </c>
      <c r="P46" s="8">
        <f t="shared" si="0"/>
        <v>32</v>
      </c>
      <c r="Q46" s="27">
        <f t="shared" si="1"/>
        <v>-9.1999999999999886</v>
      </c>
    </row>
    <row r="47" spans="1:17" ht="15" customHeight="1" x14ac:dyDescent="0.2">
      <c r="A47" s="22" t="s">
        <v>186</v>
      </c>
      <c r="B47" s="22" t="s">
        <v>220</v>
      </c>
      <c r="C47" s="7">
        <v>2</v>
      </c>
      <c r="D47" s="28">
        <v>156</v>
      </c>
      <c r="E47" s="13">
        <v>164</v>
      </c>
      <c r="F47" s="13">
        <v>155</v>
      </c>
      <c r="G47" s="13">
        <v>148</v>
      </c>
      <c r="H47" s="13">
        <v>153</v>
      </c>
      <c r="I47" s="13">
        <v>159</v>
      </c>
      <c r="J47" s="13">
        <v>147</v>
      </c>
      <c r="K47" s="13">
        <v>151</v>
      </c>
      <c r="L47" s="13">
        <v>140</v>
      </c>
      <c r="M47" s="13">
        <v>133</v>
      </c>
      <c r="N47" s="13">
        <v>162</v>
      </c>
      <c r="O47" s="26">
        <f>IF(SUM(E47:N47)&lt;&gt;0,AVERAGE(E47:N47),"")</f>
        <v>151.19999999999999</v>
      </c>
      <c r="P47" s="8">
        <f t="shared" si="0"/>
        <v>39</v>
      </c>
      <c r="Q47" s="27">
        <f t="shared" si="1"/>
        <v>-4.8000000000000114</v>
      </c>
    </row>
    <row r="48" spans="1:17" ht="15" customHeight="1" x14ac:dyDescent="0.2">
      <c r="A48" s="22" t="s">
        <v>214</v>
      </c>
      <c r="B48" s="22" t="s">
        <v>220</v>
      </c>
      <c r="C48" s="7">
        <v>3</v>
      </c>
      <c r="D48" s="28">
        <v>122.7</v>
      </c>
      <c r="E48" s="13">
        <v>138</v>
      </c>
      <c r="F48" s="13">
        <v>157</v>
      </c>
      <c r="G48" s="13">
        <v>146</v>
      </c>
      <c r="H48" s="13">
        <v>161</v>
      </c>
      <c r="I48" s="13">
        <v>135</v>
      </c>
      <c r="J48" s="13">
        <v>158</v>
      </c>
      <c r="K48" s="13">
        <v>142</v>
      </c>
      <c r="L48" s="13">
        <v>156</v>
      </c>
      <c r="M48" s="13">
        <v>146</v>
      </c>
      <c r="N48" s="13">
        <v>140</v>
      </c>
      <c r="O48" s="26">
        <f>IF(SUM(E48:N48)&lt;&gt;0,AVERAGE(E48:N48),"")</f>
        <v>147.9</v>
      </c>
      <c r="P48" s="8">
        <f t="shared" si="0"/>
        <v>41</v>
      </c>
      <c r="Q48" s="27">
        <f t="shared" si="1"/>
        <v>25.200000000000003</v>
      </c>
    </row>
    <row r="49" spans="1:17" ht="15" customHeight="1" x14ac:dyDescent="0.2">
      <c r="A49" s="22" t="s">
        <v>211</v>
      </c>
      <c r="B49" s="22" t="s">
        <v>220</v>
      </c>
      <c r="C49" s="7">
        <v>3</v>
      </c>
      <c r="D49" s="28">
        <v>129</v>
      </c>
      <c r="E49" s="13">
        <v>149</v>
      </c>
      <c r="F49" s="13"/>
      <c r="G49" s="13">
        <v>147</v>
      </c>
      <c r="H49" s="13">
        <v>146</v>
      </c>
      <c r="I49" s="13">
        <v>137</v>
      </c>
      <c r="J49" s="13">
        <v>155</v>
      </c>
      <c r="K49" s="13">
        <v>144</v>
      </c>
      <c r="L49" s="13">
        <v>148</v>
      </c>
      <c r="M49" s="13">
        <v>142</v>
      </c>
      <c r="N49" s="13">
        <v>153</v>
      </c>
      <c r="O49" s="26">
        <f>IF(SUM(E49:N49)&lt;&gt;0,AVERAGE(E49:N49),"")</f>
        <v>146.77777777777777</v>
      </c>
      <c r="P49" s="8">
        <f t="shared" si="0"/>
        <v>45</v>
      </c>
      <c r="Q49" s="27">
        <f t="shared" si="1"/>
        <v>17.777777777777771</v>
      </c>
    </row>
    <row r="50" spans="1:17" ht="15" customHeight="1" x14ac:dyDescent="0.2">
      <c r="A50" s="22" t="s">
        <v>215</v>
      </c>
      <c r="B50" s="22" t="s">
        <v>220</v>
      </c>
      <c r="C50" s="7">
        <v>3</v>
      </c>
      <c r="D50" s="28">
        <v>122.3</v>
      </c>
      <c r="E50" s="13">
        <v>133</v>
      </c>
      <c r="F50" s="13"/>
      <c r="G50" s="13">
        <v>77</v>
      </c>
      <c r="H50" s="13"/>
      <c r="I50" s="13"/>
      <c r="J50" s="13">
        <v>103</v>
      </c>
      <c r="K50" s="13"/>
      <c r="L50" s="13"/>
      <c r="M50" s="13"/>
      <c r="N50" s="13"/>
      <c r="O50" s="26">
        <f>IF(SUM(E50:N50)&lt;&gt;0,AVERAGE(E50:N50),"")</f>
        <v>104.33333333333333</v>
      </c>
      <c r="P50" s="8">
        <f t="shared" si="0"/>
        <v>47</v>
      </c>
      <c r="Q50" s="27">
        <f t="shared" si="1"/>
        <v>-17.966666666666669</v>
      </c>
    </row>
  </sheetData>
  <sortState xmlns:xlrd2="http://schemas.microsoft.com/office/spreadsheetml/2017/richdata2" ref="A4:O50">
    <sortCondition ref="B7"/>
    <sortCondition descending="1" ref="O7"/>
    <sortCondition ref="C7"/>
  </sortState>
  <phoneticPr fontId="0" type="noConversion"/>
  <conditionalFormatting sqref="Q4:Q50">
    <cfRule type="cellIs" dxfId="281" priority="2" stopIfTrue="1" operator="lessThan">
      <formula>0</formula>
    </cfRule>
  </conditionalFormatting>
  <hyperlinks>
    <hyperlink ref="A2" location="'Index'!A2" tooltip="Go to the Index sheet" display="á" xr:uid="{5C3383D2-8BD2-44C8-B493-4D143B68C34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3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251</v>
      </c>
      <c r="B4" s="4" t="s">
        <v>58</v>
      </c>
      <c r="C4" s="7">
        <v>1</v>
      </c>
      <c r="D4" s="28">
        <v>187.2</v>
      </c>
      <c r="E4" s="7">
        <v>188</v>
      </c>
      <c r="F4" s="7">
        <v>192</v>
      </c>
      <c r="G4" s="7">
        <v>190</v>
      </c>
      <c r="H4" s="7">
        <v>189</v>
      </c>
      <c r="I4" s="7">
        <v>190</v>
      </c>
      <c r="J4" s="7">
        <v>190</v>
      </c>
      <c r="K4" s="7">
        <v>189</v>
      </c>
      <c r="L4" s="7">
        <v>188</v>
      </c>
      <c r="M4" s="7">
        <v>195</v>
      </c>
      <c r="N4" s="7">
        <v>191</v>
      </c>
      <c r="O4" s="26">
        <f>IF(SUM(E4:N4)&lt;&gt;0,AVERAGE(E4:N4),"")</f>
        <v>190.2</v>
      </c>
      <c r="P4" s="8">
        <f>IF(COUNT($E4:$N4)&gt;0,RANK($O4,$O$4:$O$31),"")</f>
        <v>1</v>
      </c>
      <c r="Q4" s="27">
        <f>IF(D4&gt;0,IF(O4&lt;&gt;"",O4-D4,""),"")</f>
        <v>3</v>
      </c>
    </row>
    <row r="5" spans="1:17" ht="15" customHeight="1" x14ac:dyDescent="0.2">
      <c r="A5" s="4" t="s">
        <v>156</v>
      </c>
      <c r="B5" s="4" t="s">
        <v>64</v>
      </c>
      <c r="C5" s="7">
        <v>2</v>
      </c>
      <c r="D5" s="28">
        <v>156.69999999999999</v>
      </c>
      <c r="E5" s="7">
        <v>157</v>
      </c>
      <c r="F5" s="7">
        <v>140</v>
      </c>
      <c r="G5" s="7">
        <v>169</v>
      </c>
      <c r="H5" s="7">
        <v>157</v>
      </c>
      <c r="I5" s="7">
        <v>158</v>
      </c>
      <c r="K5" s="7">
        <v>159</v>
      </c>
      <c r="L5" s="7">
        <v>161</v>
      </c>
      <c r="M5" s="7">
        <v>155</v>
      </c>
      <c r="N5" s="7">
        <v>161</v>
      </c>
      <c r="O5" s="26">
        <f>IF(SUM(E5:N5)&lt;&gt;0,AVERAGE(E5:N5),"")</f>
        <v>157.44444444444446</v>
      </c>
      <c r="P5" s="8">
        <f t="shared" ref="P5:P31" si="0">IF(COUNT($E5:$N5)&gt;0,RANK($O5,$O$4:$O$31),"")</f>
        <v>12</v>
      </c>
      <c r="Q5" s="27">
        <f t="shared" ref="Q5:Q31" si="1">IF(D5&gt;0,IF(O5&lt;&gt;"",O5-D5,""),"")</f>
        <v>0.74444444444446844</v>
      </c>
    </row>
    <row r="6" spans="1:17" ht="15" customHeight="1" x14ac:dyDescent="0.2">
      <c r="A6" s="4" t="s">
        <v>268</v>
      </c>
      <c r="B6" s="4" t="s">
        <v>64</v>
      </c>
      <c r="C6" s="7">
        <v>4</v>
      </c>
      <c r="D6" s="28">
        <v>31.5</v>
      </c>
      <c r="E6" s="7">
        <v>126</v>
      </c>
      <c r="F6" s="7">
        <v>124</v>
      </c>
      <c r="G6" s="7">
        <v>111</v>
      </c>
      <c r="H6" s="7">
        <v>131</v>
      </c>
      <c r="I6" s="7">
        <v>117</v>
      </c>
      <c r="J6" s="7">
        <v>125</v>
      </c>
      <c r="K6" s="7">
        <v>133</v>
      </c>
      <c r="L6" s="7">
        <v>122</v>
      </c>
      <c r="M6" s="7">
        <v>116</v>
      </c>
      <c r="N6" s="7">
        <v>148</v>
      </c>
      <c r="O6" s="26">
        <f>IF(SUM(E6:N6)&lt;&gt;0,AVERAGE(E6:N6),"")</f>
        <v>125.3</v>
      </c>
      <c r="P6" s="8">
        <f t="shared" si="0"/>
        <v>22</v>
      </c>
      <c r="Q6" s="27">
        <f t="shared" si="1"/>
        <v>93.8</v>
      </c>
    </row>
    <row r="7" spans="1:17" ht="15" customHeight="1" x14ac:dyDescent="0.2">
      <c r="A7" s="4" t="s">
        <v>269</v>
      </c>
      <c r="B7" s="4" t="s">
        <v>64</v>
      </c>
      <c r="C7" s="7">
        <v>4</v>
      </c>
      <c r="D7" s="28">
        <v>23.75</v>
      </c>
      <c r="E7" s="7">
        <v>99</v>
      </c>
      <c r="I7" s="7">
        <v>84</v>
      </c>
      <c r="J7" s="7">
        <v>89</v>
      </c>
      <c r="K7" s="7">
        <v>102</v>
      </c>
      <c r="L7" s="7">
        <v>99</v>
      </c>
      <c r="M7" s="7">
        <v>103</v>
      </c>
      <c r="O7" s="26">
        <f>IF(SUM(E7:N7)&lt;&gt;0,AVERAGE(E7:N7),"")</f>
        <v>96</v>
      </c>
      <c r="P7" s="8">
        <f t="shared" si="0"/>
        <v>25</v>
      </c>
      <c r="Q7" s="27">
        <f t="shared" si="1"/>
        <v>72.25</v>
      </c>
    </row>
    <row r="8" spans="1:17" ht="15" customHeight="1" x14ac:dyDescent="0.2">
      <c r="A8" s="4" t="s">
        <v>248</v>
      </c>
      <c r="B8" s="4" t="s">
        <v>66</v>
      </c>
      <c r="C8" s="7">
        <v>1</v>
      </c>
      <c r="D8" s="28">
        <v>189.7</v>
      </c>
      <c r="E8" s="7">
        <v>190</v>
      </c>
      <c r="F8" s="7">
        <v>186</v>
      </c>
      <c r="G8" s="7">
        <v>188</v>
      </c>
      <c r="H8" s="7">
        <v>192</v>
      </c>
      <c r="I8" s="7">
        <v>185</v>
      </c>
      <c r="J8" s="7">
        <v>191</v>
      </c>
      <c r="K8" s="7">
        <v>190</v>
      </c>
      <c r="L8" s="7">
        <v>186</v>
      </c>
      <c r="M8" s="7">
        <v>195</v>
      </c>
      <c r="N8" s="7">
        <v>192</v>
      </c>
      <c r="O8" s="26">
        <f>IF(SUM(E8:N8)&lt;&gt;0,AVERAGE(E8:N8),"")</f>
        <v>189.5</v>
      </c>
      <c r="P8" s="8">
        <f t="shared" si="0"/>
        <v>2</v>
      </c>
      <c r="Q8" s="27">
        <f t="shared" si="1"/>
        <v>-0.19999999999998863</v>
      </c>
    </row>
    <row r="9" spans="1:17" ht="15" customHeight="1" x14ac:dyDescent="0.2">
      <c r="A9" s="4" t="s">
        <v>112</v>
      </c>
      <c r="B9" s="4" t="s">
        <v>113</v>
      </c>
      <c r="C9" s="7">
        <v>3</v>
      </c>
      <c r="D9" s="28">
        <v>143.80000000000001</v>
      </c>
      <c r="E9" s="7">
        <v>124</v>
      </c>
      <c r="F9" s="7">
        <v>125</v>
      </c>
      <c r="G9" s="7">
        <v>148</v>
      </c>
      <c r="H9" s="7">
        <v>132</v>
      </c>
      <c r="I9" s="7">
        <v>144</v>
      </c>
      <c r="J9" s="7">
        <v>139</v>
      </c>
      <c r="K9" s="7">
        <v>131</v>
      </c>
      <c r="L9" s="7">
        <v>135</v>
      </c>
      <c r="M9" s="7">
        <v>139</v>
      </c>
      <c r="N9" s="7">
        <v>115</v>
      </c>
      <c r="O9" s="26">
        <f>IF(SUM(E9:N9)&lt;&gt;0,AVERAGE(E9:N9),"")</f>
        <v>133.19999999999999</v>
      </c>
      <c r="P9" s="8">
        <f t="shared" si="0"/>
        <v>20</v>
      </c>
      <c r="Q9" s="27">
        <f t="shared" si="1"/>
        <v>-10.600000000000023</v>
      </c>
    </row>
    <row r="10" spans="1:17" ht="15" customHeight="1" x14ac:dyDescent="0.2">
      <c r="A10" s="4" t="s">
        <v>204</v>
      </c>
      <c r="B10" s="4" t="s">
        <v>85</v>
      </c>
      <c r="C10" s="7">
        <v>3</v>
      </c>
      <c r="D10" s="28">
        <v>136.30000000000001</v>
      </c>
      <c r="E10" s="7">
        <v>152</v>
      </c>
      <c r="F10" s="7">
        <v>160</v>
      </c>
      <c r="G10" s="7">
        <v>147</v>
      </c>
      <c r="H10" s="7">
        <v>152</v>
      </c>
      <c r="I10" s="7">
        <v>148</v>
      </c>
      <c r="J10" s="7">
        <v>160</v>
      </c>
      <c r="K10" s="7">
        <v>141</v>
      </c>
      <c r="L10" s="7">
        <v>149</v>
      </c>
      <c r="M10" s="7">
        <v>158</v>
      </c>
      <c r="N10" s="7">
        <v>135</v>
      </c>
      <c r="O10" s="26">
        <f>IF(SUM(E10:N10)&lt;&gt;0,AVERAGE(E10:N10),"")</f>
        <v>150.19999999999999</v>
      </c>
      <c r="P10" s="8">
        <f t="shared" si="0"/>
        <v>15</v>
      </c>
      <c r="Q10" s="27">
        <f t="shared" si="1"/>
        <v>13.899999999999977</v>
      </c>
    </row>
    <row r="11" spans="1:17" ht="15" customHeight="1" x14ac:dyDescent="0.2">
      <c r="A11" s="4" t="s">
        <v>265</v>
      </c>
      <c r="B11" s="4" t="s">
        <v>266</v>
      </c>
      <c r="C11" s="7">
        <v>4</v>
      </c>
      <c r="D11" s="28">
        <v>116.4</v>
      </c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7" ht="15" customHeight="1" x14ac:dyDescent="0.2">
      <c r="A12" s="4" t="s">
        <v>259</v>
      </c>
      <c r="B12" s="4" t="s">
        <v>219</v>
      </c>
      <c r="C12" s="7">
        <v>2</v>
      </c>
      <c r="D12" s="28">
        <v>161.19999999999999</v>
      </c>
      <c r="E12" s="7">
        <v>157</v>
      </c>
      <c r="F12" s="7">
        <v>171</v>
      </c>
      <c r="G12" s="7">
        <v>165</v>
      </c>
      <c r="H12" s="7">
        <v>162</v>
      </c>
      <c r="I12" s="7">
        <v>164</v>
      </c>
      <c r="J12" s="7">
        <v>152</v>
      </c>
      <c r="K12" s="7">
        <v>165</v>
      </c>
      <c r="L12" s="7">
        <v>141</v>
      </c>
      <c r="M12" s="7">
        <v>158</v>
      </c>
      <c r="N12" s="7">
        <v>164</v>
      </c>
      <c r="O12" s="26">
        <f>IF(SUM(E12:N12)&lt;&gt;0,AVERAGE(E12:N12),"")</f>
        <v>159.9</v>
      </c>
      <c r="P12" s="8">
        <f t="shared" si="0"/>
        <v>9</v>
      </c>
      <c r="Q12" s="27">
        <f t="shared" si="1"/>
        <v>-1.2999999999999829</v>
      </c>
    </row>
    <row r="13" spans="1:17" ht="15" customHeight="1" x14ac:dyDescent="0.2">
      <c r="A13" s="4" t="s">
        <v>217</v>
      </c>
      <c r="B13" s="4" t="s">
        <v>219</v>
      </c>
      <c r="C13" s="7">
        <v>4</v>
      </c>
      <c r="D13" s="28">
        <v>116.7</v>
      </c>
      <c r="E13" s="7">
        <v>138</v>
      </c>
      <c r="F13" s="7">
        <v>167</v>
      </c>
      <c r="G13" s="7">
        <v>152</v>
      </c>
      <c r="H13" s="7">
        <v>158</v>
      </c>
      <c r="I13" s="7">
        <v>156</v>
      </c>
      <c r="J13" s="7">
        <v>161</v>
      </c>
      <c r="K13" s="7">
        <v>159</v>
      </c>
      <c r="L13" s="7">
        <v>133</v>
      </c>
      <c r="M13" s="7">
        <v>151</v>
      </c>
      <c r="N13" s="7">
        <v>153</v>
      </c>
      <c r="O13" s="26">
        <f>IF(SUM(E13:N13)&lt;&gt;0,AVERAGE(E13:N13),"")</f>
        <v>152.80000000000001</v>
      </c>
      <c r="P13" s="8">
        <f t="shared" si="0"/>
        <v>14</v>
      </c>
      <c r="Q13" s="27">
        <f t="shared" si="1"/>
        <v>36.100000000000009</v>
      </c>
    </row>
    <row r="14" spans="1:17" ht="15" customHeight="1" x14ac:dyDescent="0.2">
      <c r="A14" s="4" t="s">
        <v>263</v>
      </c>
      <c r="B14" s="4" t="s">
        <v>219</v>
      </c>
      <c r="C14" s="7">
        <v>4</v>
      </c>
      <c r="D14" s="28">
        <v>129.5</v>
      </c>
      <c r="E14" s="7">
        <v>137</v>
      </c>
      <c r="F14" s="7">
        <v>156</v>
      </c>
      <c r="G14" s="7">
        <v>109</v>
      </c>
      <c r="H14" s="7">
        <v>141</v>
      </c>
      <c r="I14" s="7">
        <v>150</v>
      </c>
      <c r="J14" s="7">
        <v>153</v>
      </c>
      <c r="K14" s="7">
        <v>153</v>
      </c>
      <c r="L14" s="7">
        <v>152</v>
      </c>
      <c r="M14" s="7">
        <v>133</v>
      </c>
      <c r="N14" s="7">
        <v>110</v>
      </c>
      <c r="O14" s="26">
        <f>IF(SUM(E14:N14)&lt;&gt;0,AVERAGE(E14:N14),"")</f>
        <v>139.4</v>
      </c>
      <c r="P14" s="8">
        <f t="shared" si="0"/>
        <v>19</v>
      </c>
      <c r="Q14" s="27">
        <f t="shared" si="1"/>
        <v>9.9000000000000057</v>
      </c>
    </row>
    <row r="15" spans="1:17" ht="15" customHeight="1" x14ac:dyDescent="0.2">
      <c r="A15" s="4" t="s">
        <v>208</v>
      </c>
      <c r="B15" s="4" t="s">
        <v>219</v>
      </c>
      <c r="C15" s="7">
        <v>3</v>
      </c>
      <c r="D15" s="28">
        <v>134.30000000000001</v>
      </c>
      <c r="E15" s="7">
        <v>143</v>
      </c>
      <c r="F15" s="7">
        <v>147</v>
      </c>
      <c r="G15" s="7">
        <v>141</v>
      </c>
      <c r="H15" s="7">
        <v>124</v>
      </c>
      <c r="I15" s="7">
        <v>133</v>
      </c>
      <c r="J15" s="7">
        <v>110</v>
      </c>
      <c r="K15" s="7">
        <v>141</v>
      </c>
      <c r="L15" s="7">
        <v>129</v>
      </c>
      <c r="M15" s="7">
        <v>114</v>
      </c>
      <c r="N15" s="7">
        <v>120</v>
      </c>
      <c r="O15" s="26">
        <f>IF(SUM(E15:N15)&lt;&gt;0,AVERAGE(E15:N15),"")</f>
        <v>130.19999999999999</v>
      </c>
      <c r="P15" s="8">
        <f t="shared" si="0"/>
        <v>21</v>
      </c>
      <c r="Q15" s="27">
        <f t="shared" si="1"/>
        <v>-4.1000000000000227</v>
      </c>
    </row>
    <row r="16" spans="1:17" ht="15" customHeight="1" x14ac:dyDescent="0.2">
      <c r="A16" s="4" t="s">
        <v>264</v>
      </c>
      <c r="B16" s="4" t="s">
        <v>219</v>
      </c>
      <c r="C16" s="7">
        <v>4</v>
      </c>
      <c r="D16" s="28">
        <v>122.5</v>
      </c>
      <c r="E16" s="7">
        <v>124</v>
      </c>
      <c r="F16" s="7">
        <v>112</v>
      </c>
      <c r="G16" s="7">
        <v>119</v>
      </c>
      <c r="H16" s="7">
        <v>122</v>
      </c>
      <c r="I16" s="7">
        <v>132</v>
      </c>
      <c r="J16" s="7">
        <v>128</v>
      </c>
      <c r="K16" s="7">
        <v>128</v>
      </c>
      <c r="L16" s="7">
        <v>95</v>
      </c>
      <c r="M16" s="7">
        <v>102</v>
      </c>
      <c r="N16" s="7">
        <v>138</v>
      </c>
      <c r="O16" s="26">
        <f>IF(SUM(E16:N16)&lt;&gt;0,AVERAGE(E16:N16),"")</f>
        <v>120</v>
      </c>
      <c r="P16" s="8">
        <f t="shared" si="0"/>
        <v>23</v>
      </c>
      <c r="Q16" s="27">
        <f t="shared" si="1"/>
        <v>-2.5</v>
      </c>
    </row>
    <row r="17" spans="1:17" ht="15" customHeight="1" x14ac:dyDescent="0.2">
      <c r="A17" s="4" t="s">
        <v>260</v>
      </c>
      <c r="B17" s="4" t="s">
        <v>51</v>
      </c>
      <c r="C17" s="7">
        <v>2</v>
      </c>
      <c r="D17" s="28">
        <v>160</v>
      </c>
      <c r="E17" s="7">
        <v>177</v>
      </c>
      <c r="F17" s="7">
        <v>183</v>
      </c>
      <c r="G17" s="7">
        <v>172</v>
      </c>
      <c r="H17" s="7">
        <v>167</v>
      </c>
      <c r="I17" s="7">
        <v>173</v>
      </c>
      <c r="J17" s="7">
        <v>183</v>
      </c>
      <c r="K17" s="7">
        <v>177</v>
      </c>
      <c r="L17" s="7">
        <v>180</v>
      </c>
      <c r="M17" s="7">
        <v>182</v>
      </c>
      <c r="N17" s="7">
        <v>182</v>
      </c>
      <c r="O17" s="26">
        <f>IF(SUM(E17:N17)&lt;&gt;0,AVERAGE(E17:N17),"")</f>
        <v>177.6</v>
      </c>
      <c r="P17" s="8">
        <f t="shared" si="0"/>
        <v>5</v>
      </c>
      <c r="Q17" s="27">
        <f t="shared" si="1"/>
        <v>17.599999999999994</v>
      </c>
    </row>
    <row r="18" spans="1:17" ht="15" customHeight="1" x14ac:dyDescent="0.2">
      <c r="A18" s="4" t="s">
        <v>258</v>
      </c>
      <c r="B18" s="4" t="s">
        <v>51</v>
      </c>
      <c r="C18" s="7">
        <v>2</v>
      </c>
      <c r="D18" s="28">
        <v>164</v>
      </c>
      <c r="E18" s="7">
        <v>164</v>
      </c>
      <c r="O18" s="26">
        <f>IF(SUM(E18:N18)&lt;&gt;0,AVERAGE(E18:N18),"")</f>
        <v>164</v>
      </c>
      <c r="P18" s="8">
        <f t="shared" si="0"/>
        <v>8</v>
      </c>
      <c r="Q18" s="27">
        <f t="shared" si="1"/>
        <v>0</v>
      </c>
    </row>
    <row r="19" spans="1:17" ht="15" customHeight="1" x14ac:dyDescent="0.2">
      <c r="A19" s="4" t="s">
        <v>252</v>
      </c>
      <c r="B19" s="4" t="s">
        <v>116</v>
      </c>
      <c r="C19" s="7">
        <v>1</v>
      </c>
      <c r="D19" s="28">
        <v>180</v>
      </c>
      <c r="E19" s="7">
        <v>183</v>
      </c>
      <c r="F19" s="7">
        <v>177</v>
      </c>
      <c r="G19" s="7">
        <v>173</v>
      </c>
      <c r="H19" s="7">
        <v>176</v>
      </c>
      <c r="J19" s="7">
        <v>171</v>
      </c>
      <c r="K19" s="7">
        <v>175</v>
      </c>
      <c r="L19" s="7">
        <v>167</v>
      </c>
      <c r="M19" s="7">
        <v>175</v>
      </c>
      <c r="N19" s="7">
        <v>166</v>
      </c>
      <c r="O19" s="26">
        <f>IF(SUM(E19:N19)&lt;&gt;0,AVERAGE(E19:N19),"")</f>
        <v>173.66666666666666</v>
      </c>
      <c r="P19" s="8">
        <f t="shared" si="0"/>
        <v>6</v>
      </c>
      <c r="Q19" s="27">
        <f t="shared" si="1"/>
        <v>-6.3333333333333428</v>
      </c>
    </row>
    <row r="20" spans="1:17" ht="15" customHeight="1" x14ac:dyDescent="0.2">
      <c r="A20" s="4" t="s">
        <v>253</v>
      </c>
      <c r="B20" s="4" t="s">
        <v>254</v>
      </c>
      <c r="C20" s="7">
        <v>1</v>
      </c>
      <c r="D20" s="28">
        <v>178.6</v>
      </c>
      <c r="I20" s="7">
        <v>176</v>
      </c>
      <c r="J20" s="7">
        <v>184</v>
      </c>
      <c r="K20" s="7">
        <v>174</v>
      </c>
      <c r="M20" s="7">
        <v>181</v>
      </c>
      <c r="O20" s="26">
        <f>IF(SUM(E20:N20)&lt;&gt;0,AVERAGE(E20:N20),"")</f>
        <v>178.75</v>
      </c>
      <c r="P20" s="8">
        <f t="shared" si="0"/>
        <v>4</v>
      </c>
      <c r="Q20" s="27">
        <f t="shared" si="1"/>
        <v>0.15000000000000568</v>
      </c>
    </row>
    <row r="21" spans="1:17" ht="15" customHeight="1" x14ac:dyDescent="0.2">
      <c r="A21" s="4" t="s">
        <v>195</v>
      </c>
      <c r="B21" s="4" t="s">
        <v>123</v>
      </c>
      <c r="C21" s="7">
        <v>3</v>
      </c>
      <c r="D21" s="28">
        <v>153.30000000000001</v>
      </c>
      <c r="E21" s="7">
        <v>158</v>
      </c>
      <c r="F21" s="7">
        <v>156</v>
      </c>
      <c r="G21" s="7">
        <v>155</v>
      </c>
      <c r="H21" s="7">
        <v>158</v>
      </c>
      <c r="I21" s="7">
        <v>138</v>
      </c>
      <c r="J21" s="7">
        <v>141</v>
      </c>
      <c r="K21" s="7">
        <v>145</v>
      </c>
      <c r="L21" s="7">
        <v>145</v>
      </c>
      <c r="M21" s="7">
        <v>138</v>
      </c>
      <c r="N21" s="7">
        <v>123</v>
      </c>
      <c r="O21" s="26">
        <f>IF(SUM(E21:N21)&lt;&gt;0,AVERAGE(E21:N21),"")</f>
        <v>145.69999999999999</v>
      </c>
      <c r="P21" s="8">
        <f t="shared" si="0"/>
        <v>17</v>
      </c>
      <c r="Q21" s="27">
        <f t="shared" si="1"/>
        <v>-7.6000000000000227</v>
      </c>
    </row>
    <row r="22" spans="1:17" ht="15" customHeight="1" x14ac:dyDescent="0.2">
      <c r="A22" s="4" t="s">
        <v>261</v>
      </c>
      <c r="B22" s="4" t="s">
        <v>148</v>
      </c>
      <c r="C22" s="7">
        <v>2</v>
      </c>
      <c r="D22" s="28">
        <v>157</v>
      </c>
      <c r="E22" s="7">
        <v>160</v>
      </c>
      <c r="F22" s="7">
        <v>163</v>
      </c>
      <c r="G22" s="7">
        <v>158</v>
      </c>
      <c r="H22" s="7">
        <v>158</v>
      </c>
      <c r="I22" s="7">
        <v>166</v>
      </c>
      <c r="J22" s="7">
        <v>160</v>
      </c>
      <c r="K22" s="7">
        <v>159</v>
      </c>
      <c r="L22" s="7">
        <v>161</v>
      </c>
      <c r="M22" s="7">
        <v>156</v>
      </c>
      <c r="N22" s="7">
        <v>157</v>
      </c>
      <c r="O22" s="26">
        <f>IF(SUM(E22:N22)&lt;&gt;0,AVERAGE(E22:N22),"")</f>
        <v>159.80000000000001</v>
      </c>
      <c r="P22" s="8">
        <f t="shared" si="0"/>
        <v>10</v>
      </c>
      <c r="Q22" s="27">
        <f t="shared" si="1"/>
        <v>2.8000000000000114</v>
      </c>
    </row>
    <row r="23" spans="1:17" ht="15" customHeight="1" x14ac:dyDescent="0.2">
      <c r="A23" s="4" t="s">
        <v>164</v>
      </c>
      <c r="B23" s="4" t="s">
        <v>148</v>
      </c>
      <c r="C23" s="7">
        <v>2</v>
      </c>
      <c r="D23" s="28">
        <v>157.6</v>
      </c>
      <c r="E23" s="7">
        <v>170</v>
      </c>
      <c r="F23" s="7">
        <v>160</v>
      </c>
      <c r="G23" s="7">
        <v>155</v>
      </c>
      <c r="H23" s="7">
        <v>160</v>
      </c>
      <c r="I23" s="7">
        <v>162</v>
      </c>
      <c r="J23" s="7">
        <v>155</v>
      </c>
      <c r="K23" s="7">
        <v>149</v>
      </c>
      <c r="L23" s="7">
        <v>157</v>
      </c>
      <c r="M23" s="7">
        <v>156</v>
      </c>
      <c r="N23" s="7">
        <v>163</v>
      </c>
      <c r="O23" s="26">
        <f>IF(SUM(E23:N23)&lt;&gt;0,AVERAGE(E23:N23),"")</f>
        <v>158.69999999999999</v>
      </c>
      <c r="P23" s="8">
        <f t="shared" si="0"/>
        <v>11</v>
      </c>
      <c r="Q23" s="27">
        <f t="shared" si="1"/>
        <v>1.0999999999999943</v>
      </c>
    </row>
    <row r="24" spans="1:17" ht="15" customHeight="1" x14ac:dyDescent="0.2">
      <c r="A24" s="4" t="s">
        <v>147</v>
      </c>
      <c r="B24" s="4" t="s">
        <v>148</v>
      </c>
      <c r="C24" s="7">
        <v>3</v>
      </c>
      <c r="D24" s="28">
        <v>156</v>
      </c>
      <c r="E24" s="7">
        <v>115</v>
      </c>
      <c r="F24" s="7">
        <v>116</v>
      </c>
      <c r="G24" s="7">
        <v>113</v>
      </c>
      <c r="H24" s="7">
        <v>111</v>
      </c>
      <c r="I24" s="7">
        <v>105</v>
      </c>
      <c r="J24" s="7">
        <v>139</v>
      </c>
      <c r="K24" s="7">
        <v>92</v>
      </c>
      <c r="L24" s="7">
        <v>78</v>
      </c>
      <c r="M24" s="7">
        <v>125</v>
      </c>
      <c r="N24" s="7">
        <v>104</v>
      </c>
      <c r="O24" s="26">
        <f>IF(SUM(E24:N24)&lt;&gt;0,AVERAGE(E24:N24),"")</f>
        <v>109.8</v>
      </c>
      <c r="P24" s="8">
        <f t="shared" si="0"/>
        <v>24</v>
      </c>
      <c r="Q24" s="27">
        <f t="shared" si="1"/>
        <v>-46.2</v>
      </c>
    </row>
    <row r="25" spans="1:17" ht="15" customHeight="1" x14ac:dyDescent="0.2">
      <c r="A25" s="4" t="s">
        <v>256</v>
      </c>
      <c r="B25" s="4" t="s">
        <v>257</v>
      </c>
      <c r="C25" s="7">
        <v>1</v>
      </c>
      <c r="D25" s="28">
        <v>175</v>
      </c>
      <c r="O25" s="26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4" t="s">
        <v>249</v>
      </c>
      <c r="B26" s="4" t="s">
        <v>250</v>
      </c>
      <c r="C26" s="7">
        <v>1</v>
      </c>
      <c r="D26" s="28">
        <v>188.1</v>
      </c>
      <c r="E26" s="7">
        <v>190</v>
      </c>
      <c r="F26" s="7">
        <v>184</v>
      </c>
      <c r="G26" s="7">
        <v>185</v>
      </c>
      <c r="H26" s="7">
        <v>184</v>
      </c>
      <c r="I26" s="7">
        <v>187</v>
      </c>
      <c r="J26" s="7">
        <v>194</v>
      </c>
      <c r="K26" s="7">
        <v>181</v>
      </c>
      <c r="L26" s="7">
        <v>186</v>
      </c>
      <c r="M26" s="7">
        <v>181</v>
      </c>
      <c r="N26" s="7">
        <v>189</v>
      </c>
      <c r="O26" s="26">
        <f>IF(SUM(E26:N26)&lt;&gt;0,AVERAGE(E26:N26),"")</f>
        <v>186.1</v>
      </c>
      <c r="P26" s="8">
        <f t="shared" si="0"/>
        <v>3</v>
      </c>
      <c r="Q26" s="27">
        <f t="shared" si="1"/>
        <v>-2</v>
      </c>
    </row>
    <row r="27" spans="1:17" ht="15" customHeight="1" x14ac:dyDescent="0.2">
      <c r="A27" s="4" t="s">
        <v>255</v>
      </c>
      <c r="B27" s="4" t="s">
        <v>250</v>
      </c>
      <c r="C27" s="7">
        <v>1</v>
      </c>
      <c r="D27" s="28">
        <v>176.8</v>
      </c>
      <c r="F27" s="7">
        <v>131</v>
      </c>
      <c r="G27" s="7">
        <v>170</v>
      </c>
      <c r="H27" s="7">
        <v>167</v>
      </c>
      <c r="I27" s="7">
        <v>180</v>
      </c>
      <c r="J27" s="7">
        <v>169</v>
      </c>
      <c r="K27" s="7">
        <v>168</v>
      </c>
      <c r="L27" s="7">
        <v>181</v>
      </c>
      <c r="M27" s="7">
        <v>176</v>
      </c>
      <c r="N27" s="7">
        <v>173</v>
      </c>
      <c r="O27" s="26">
        <f>IF(SUM(E27:N27)&lt;&gt;0,AVERAGE(E27:N27),"")</f>
        <v>168.33333333333334</v>
      </c>
      <c r="P27" s="8">
        <f t="shared" si="0"/>
        <v>7</v>
      </c>
      <c r="Q27" s="27">
        <f t="shared" si="1"/>
        <v>-8.4666666666666686</v>
      </c>
    </row>
    <row r="28" spans="1:17" ht="15" customHeight="1" x14ac:dyDescent="0.2">
      <c r="A28" s="4" t="s">
        <v>177</v>
      </c>
      <c r="B28" s="4" t="s">
        <v>178</v>
      </c>
      <c r="C28" s="7">
        <v>2</v>
      </c>
      <c r="D28" s="28">
        <v>161</v>
      </c>
      <c r="E28" s="7">
        <v>155</v>
      </c>
      <c r="F28" s="7">
        <v>138</v>
      </c>
      <c r="G28" s="7">
        <v>166</v>
      </c>
      <c r="H28" s="7">
        <v>149</v>
      </c>
      <c r="I28" s="7">
        <v>156</v>
      </c>
      <c r="J28" s="7">
        <v>173</v>
      </c>
      <c r="K28" s="7">
        <v>149</v>
      </c>
      <c r="L28" s="7">
        <v>153</v>
      </c>
      <c r="M28" s="7">
        <v>140</v>
      </c>
      <c r="N28" s="7">
        <v>154</v>
      </c>
      <c r="O28" s="26">
        <f>IF(SUM(E28:N28)&lt;&gt;0,AVERAGE(E28:N28),"")</f>
        <v>153.30000000000001</v>
      </c>
      <c r="P28" s="8">
        <f t="shared" si="0"/>
        <v>13</v>
      </c>
      <c r="Q28" s="27">
        <f t="shared" si="1"/>
        <v>-7.6999999999999886</v>
      </c>
    </row>
    <row r="29" spans="1:17" ht="15" customHeight="1" x14ac:dyDescent="0.2">
      <c r="A29" s="4" t="s">
        <v>262</v>
      </c>
      <c r="B29" s="4" t="s">
        <v>175</v>
      </c>
      <c r="C29" s="7">
        <v>3</v>
      </c>
      <c r="D29" s="28">
        <v>135.69999999999999</v>
      </c>
      <c r="F29" s="7">
        <v>144</v>
      </c>
      <c r="G29" s="7">
        <v>149</v>
      </c>
      <c r="H29" s="7">
        <v>142</v>
      </c>
      <c r="I29" s="7">
        <v>127</v>
      </c>
      <c r="J29" s="7">
        <v>151</v>
      </c>
      <c r="K29" s="7">
        <v>136</v>
      </c>
      <c r="L29" s="7">
        <v>168</v>
      </c>
      <c r="M29" s="7">
        <v>147</v>
      </c>
      <c r="N29" s="7">
        <v>150</v>
      </c>
      <c r="O29" s="26">
        <f>IF(SUM(E29:N29)&lt;&gt;0,AVERAGE(E29:N29),"")</f>
        <v>146</v>
      </c>
      <c r="P29" s="8">
        <f t="shared" si="0"/>
        <v>16</v>
      </c>
      <c r="Q29" s="27">
        <f t="shared" si="1"/>
        <v>10.300000000000011</v>
      </c>
    </row>
    <row r="30" spans="1:17" ht="15" customHeight="1" x14ac:dyDescent="0.2">
      <c r="A30" s="4" t="s">
        <v>174</v>
      </c>
      <c r="B30" s="4" t="s">
        <v>175</v>
      </c>
      <c r="C30" s="7">
        <v>3</v>
      </c>
      <c r="D30" s="28">
        <v>142.5</v>
      </c>
      <c r="E30" s="7">
        <v>137</v>
      </c>
      <c r="F30" s="7">
        <v>147</v>
      </c>
      <c r="G30" s="7">
        <v>148</v>
      </c>
      <c r="H30" s="7">
        <v>149</v>
      </c>
      <c r="I30" s="7">
        <v>133</v>
      </c>
      <c r="J30" s="7">
        <v>143</v>
      </c>
      <c r="K30" s="7">
        <v>149</v>
      </c>
      <c r="L30" s="7">
        <v>132</v>
      </c>
      <c r="M30" s="7">
        <v>132</v>
      </c>
      <c r="N30" s="7">
        <v>146</v>
      </c>
      <c r="O30" s="26">
        <f>IF(SUM(E30:N30)&lt;&gt;0,AVERAGE(E30:N30),"")</f>
        <v>141.6</v>
      </c>
      <c r="P30" s="8">
        <f t="shared" si="0"/>
        <v>18</v>
      </c>
      <c r="Q30" s="27">
        <f t="shared" si="1"/>
        <v>-0.90000000000000568</v>
      </c>
    </row>
    <row r="31" spans="1:17" ht="15" customHeight="1" x14ac:dyDescent="0.2">
      <c r="A31" s="4" t="s">
        <v>267</v>
      </c>
      <c r="B31" s="4" t="s">
        <v>108</v>
      </c>
      <c r="C31" s="7">
        <v>4</v>
      </c>
      <c r="D31" s="28">
        <v>100.4</v>
      </c>
      <c r="E31" s="7">
        <v>83</v>
      </c>
      <c r="O31" s="26">
        <f>IF(SUM(E31:N31)&lt;&gt;0,AVERAGE(E31:N31),"")</f>
        <v>83</v>
      </c>
      <c r="P31" s="8">
        <f t="shared" si="0"/>
        <v>26</v>
      </c>
      <c r="Q31" s="27">
        <f t="shared" si="1"/>
        <v>-17.400000000000006</v>
      </c>
    </row>
  </sheetData>
  <sortState xmlns:xlrd2="http://schemas.microsoft.com/office/spreadsheetml/2017/richdata2" ref="A4:O31">
    <sortCondition ref="B7"/>
    <sortCondition descending="1" ref="O7"/>
    <sortCondition ref="C7"/>
  </sortState>
  <phoneticPr fontId="0" type="noConversion"/>
  <conditionalFormatting sqref="Q4">
    <cfRule type="cellIs" dxfId="280" priority="2" stopIfTrue="1" operator="lessThan">
      <formula>0</formula>
    </cfRule>
  </conditionalFormatting>
  <conditionalFormatting sqref="Q5:Q31">
    <cfRule type="cellIs" dxfId="279" priority="1" stopIfTrue="1" operator="lessThan">
      <formula>0</formula>
    </cfRule>
  </conditionalFormatting>
  <hyperlinks>
    <hyperlink ref="A2" location="'Index'!A2" tooltip="Go to the Index sheet" display="á" xr:uid="{F7DE5163-2126-416F-8215-9ED697D745D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FB4D-679C-4791-9B4A-E9ADBEED070E}">
  <sheetPr codeName="Sheet52">
    <tabColor rgb="FFCC0000"/>
  </sheetPr>
  <dimension ref="A1:R110"/>
  <sheetViews>
    <sheetView workbookViewId="0"/>
  </sheetViews>
  <sheetFormatPr defaultColWidth="8.83203125" defaultRowHeight="12.75" x14ac:dyDescent="0.2"/>
  <cols>
    <col min="1" max="1" width="45.83203125" style="45" customWidth="1"/>
    <col min="2" max="2" width="16.83203125" style="45" customWidth="1"/>
    <col min="3" max="3" width="23.83203125" style="45" customWidth="1"/>
    <col min="4" max="4" width="5.83203125" style="45" customWidth="1"/>
    <col min="5" max="14" width="4.83203125" style="45" customWidth="1"/>
    <col min="15" max="16" width="8.83203125" style="45" customWidth="1"/>
    <col min="17" max="18" width="6.83203125" style="45" customWidth="1"/>
    <col min="19" max="16384" width="8.83203125" style="45"/>
  </cols>
  <sheetData>
    <row r="1" spans="1:18" x14ac:dyDescent="0.2">
      <c r="A1" s="45" t="s">
        <v>916</v>
      </c>
      <c r="B1" s="45" t="s">
        <v>1</v>
      </c>
      <c r="C1" s="45" t="s">
        <v>0</v>
      </c>
      <c r="D1" s="45" t="s">
        <v>35</v>
      </c>
      <c r="E1" s="45" t="s">
        <v>918</v>
      </c>
      <c r="F1" s="45" t="s">
        <v>919</v>
      </c>
      <c r="G1" s="45" t="s">
        <v>920</v>
      </c>
      <c r="H1" s="45" t="s">
        <v>921</v>
      </c>
      <c r="I1" s="45" t="s">
        <v>922</v>
      </c>
      <c r="J1" s="45" t="s">
        <v>923</v>
      </c>
      <c r="K1" s="45" t="s">
        <v>924</v>
      </c>
      <c r="L1" s="45" t="s">
        <v>925</v>
      </c>
      <c r="M1" s="45" t="s">
        <v>926</v>
      </c>
      <c r="N1" s="45" t="s">
        <v>927</v>
      </c>
      <c r="O1" s="45" t="s">
        <v>928</v>
      </c>
      <c r="P1" s="45" t="s">
        <v>917</v>
      </c>
      <c r="Q1" s="45" t="s">
        <v>929</v>
      </c>
      <c r="R1" s="45" t="s">
        <v>930</v>
      </c>
    </row>
    <row r="2" spans="1:18" x14ac:dyDescent="0.2">
      <c r="A2" s="45" t="s">
        <v>20</v>
      </c>
      <c r="B2" s="36" t="s">
        <v>269</v>
      </c>
      <c r="C2" s="36" t="s">
        <v>64</v>
      </c>
      <c r="D2" s="37">
        <v>4</v>
      </c>
      <c r="E2" s="37">
        <v>99</v>
      </c>
      <c r="F2" s="37"/>
      <c r="G2" s="37"/>
      <c r="H2" s="37"/>
      <c r="I2" s="37">
        <v>84</v>
      </c>
      <c r="J2" s="37">
        <v>89</v>
      </c>
      <c r="K2" s="37">
        <v>102</v>
      </c>
      <c r="L2" s="37">
        <v>99</v>
      </c>
      <c r="M2" s="37">
        <v>103</v>
      </c>
      <c r="N2" s="37"/>
      <c r="O2" s="39">
        <f>IF(SUM(E2:N2)&lt;&gt;0,AVERAGE(E2:N2),"")</f>
        <v>96</v>
      </c>
      <c r="P2" s="46">
        <v>23.75</v>
      </c>
      <c r="Q2" s="46">
        <v>72.25</v>
      </c>
      <c r="R2" s="46">
        <v>304.21052631578948</v>
      </c>
    </row>
    <row r="3" spans="1:18" x14ac:dyDescent="0.2">
      <c r="A3" s="45" t="s">
        <v>20</v>
      </c>
      <c r="B3" s="36" t="s">
        <v>268</v>
      </c>
      <c r="C3" s="36" t="s">
        <v>64</v>
      </c>
      <c r="D3" s="37">
        <v>4</v>
      </c>
      <c r="E3" s="37">
        <v>126</v>
      </c>
      <c r="F3" s="37">
        <v>124</v>
      </c>
      <c r="G3" s="37">
        <v>111</v>
      </c>
      <c r="H3" s="37">
        <v>131</v>
      </c>
      <c r="I3" s="37">
        <v>117</v>
      </c>
      <c r="J3" s="37">
        <v>125</v>
      </c>
      <c r="K3" s="37">
        <v>133</v>
      </c>
      <c r="L3" s="37">
        <v>122</v>
      </c>
      <c r="M3" s="37">
        <v>116</v>
      </c>
      <c r="N3" s="37">
        <v>148</v>
      </c>
      <c r="O3" s="39">
        <f>IF(SUM(E3:N3)&lt;&gt;0,AVERAGE(E3:N3),"")</f>
        <v>125.3</v>
      </c>
      <c r="P3" s="46">
        <v>31.5</v>
      </c>
      <c r="Q3" s="46">
        <v>93.8</v>
      </c>
      <c r="R3" s="46">
        <v>297.77777777777777</v>
      </c>
    </row>
    <row r="4" spans="1:18" x14ac:dyDescent="0.2">
      <c r="A4" s="45" t="s">
        <v>38</v>
      </c>
      <c r="B4" s="36" t="s">
        <v>279</v>
      </c>
      <c r="C4" s="36" t="s">
        <v>114</v>
      </c>
      <c r="D4" s="37">
        <v>2</v>
      </c>
      <c r="E4" s="37">
        <v>183</v>
      </c>
      <c r="F4" s="37">
        <v>184</v>
      </c>
      <c r="G4" s="37">
        <v>180</v>
      </c>
      <c r="H4" s="37">
        <v>184</v>
      </c>
      <c r="I4" s="37"/>
      <c r="J4" s="37"/>
      <c r="K4" s="37">
        <v>191</v>
      </c>
      <c r="L4" s="37">
        <v>186</v>
      </c>
      <c r="M4" s="37">
        <v>186</v>
      </c>
      <c r="N4" s="37">
        <v>190</v>
      </c>
      <c r="O4" s="39">
        <f>IF(SUM(E4:N4)&lt;&gt;0,AVERAGE(E4:N4),"")</f>
        <v>185.5</v>
      </c>
      <c r="P4" s="46">
        <v>83</v>
      </c>
      <c r="Q4" s="46">
        <v>102.5</v>
      </c>
      <c r="R4" s="46">
        <v>123.49397590361446</v>
      </c>
    </row>
    <row r="5" spans="1:18" x14ac:dyDescent="0.2">
      <c r="A5" s="45" t="s">
        <v>43</v>
      </c>
      <c r="B5" s="49" t="s">
        <v>915</v>
      </c>
      <c r="C5" s="36" t="s">
        <v>310</v>
      </c>
      <c r="D5" s="37">
        <v>11</v>
      </c>
      <c r="E5" s="40">
        <v>181</v>
      </c>
      <c r="F5" s="40">
        <v>179</v>
      </c>
      <c r="G5" s="40">
        <v>184</v>
      </c>
      <c r="H5" s="40">
        <v>167</v>
      </c>
      <c r="I5" s="40">
        <v>180</v>
      </c>
      <c r="J5" s="40">
        <v>174</v>
      </c>
      <c r="K5" s="40">
        <v>172</v>
      </c>
      <c r="L5" s="40">
        <v>177</v>
      </c>
      <c r="M5" s="40">
        <v>185</v>
      </c>
      <c r="N5" s="40">
        <v>185</v>
      </c>
      <c r="O5" s="39">
        <f>IF(SUM(E5:N5)&lt;&gt;0,AVERAGE(E5:N5),"")</f>
        <v>178.4</v>
      </c>
      <c r="P5" s="46">
        <v>123.3</v>
      </c>
      <c r="Q5" s="46">
        <v>55.100000000000009</v>
      </c>
      <c r="R5" s="46">
        <v>44.687753446877544</v>
      </c>
    </row>
    <row r="6" spans="1:18" x14ac:dyDescent="0.2">
      <c r="A6" s="45" t="s">
        <v>45</v>
      </c>
      <c r="B6" s="36" t="s">
        <v>452</v>
      </c>
      <c r="C6" s="36" t="s">
        <v>207</v>
      </c>
      <c r="D6" s="37">
        <v>5</v>
      </c>
      <c r="E6" s="40">
        <v>169</v>
      </c>
      <c r="F6" s="40">
        <v>165</v>
      </c>
      <c r="G6" s="40">
        <v>167</v>
      </c>
      <c r="H6" s="40">
        <v>165</v>
      </c>
      <c r="I6" s="40"/>
      <c r="J6" s="40">
        <v>181</v>
      </c>
      <c r="K6" s="40">
        <v>163</v>
      </c>
      <c r="L6" s="40">
        <v>160</v>
      </c>
      <c r="M6" s="40">
        <v>160</v>
      </c>
      <c r="N6" s="40">
        <v>158</v>
      </c>
      <c r="O6" s="38">
        <f>IF(SUM(E6:N6)&lt;&gt;0,AVERAGE(E6:N6),"")</f>
        <v>165.33333333333334</v>
      </c>
      <c r="P6" s="46">
        <v>117.4</v>
      </c>
      <c r="Q6" s="46">
        <v>47.933333333333337</v>
      </c>
      <c r="R6" s="46">
        <v>40.829074389551394</v>
      </c>
    </row>
    <row r="7" spans="1:18" x14ac:dyDescent="0.2">
      <c r="A7" s="45" t="s">
        <v>36</v>
      </c>
      <c r="B7" s="36" t="s">
        <v>661</v>
      </c>
      <c r="C7" s="36" t="s">
        <v>220</v>
      </c>
      <c r="D7" s="37">
        <v>3</v>
      </c>
      <c r="E7" s="40">
        <v>177</v>
      </c>
      <c r="F7" s="40">
        <v>168</v>
      </c>
      <c r="G7" s="40">
        <v>166</v>
      </c>
      <c r="H7" s="40">
        <v>177</v>
      </c>
      <c r="I7" s="40">
        <v>175</v>
      </c>
      <c r="J7" s="40">
        <v>175</v>
      </c>
      <c r="K7" s="40">
        <v>157</v>
      </c>
      <c r="L7" s="40">
        <v>169</v>
      </c>
      <c r="M7" s="40"/>
      <c r="N7" s="40">
        <v>193</v>
      </c>
      <c r="O7" s="39">
        <f>IF(SUM(E7:N7)&lt;&gt;0,AVERAGE(E7:N7),"")</f>
        <v>173</v>
      </c>
      <c r="P7" s="46">
        <v>126.6</v>
      </c>
      <c r="Q7" s="46">
        <v>46.400000000000006</v>
      </c>
      <c r="R7" s="46">
        <v>36.650868878357038</v>
      </c>
    </row>
    <row r="8" spans="1:18" x14ac:dyDescent="0.2">
      <c r="A8" s="45" t="s">
        <v>20</v>
      </c>
      <c r="B8" s="36" t="s">
        <v>217</v>
      </c>
      <c r="C8" s="36" t="s">
        <v>219</v>
      </c>
      <c r="D8" s="37">
        <v>4</v>
      </c>
      <c r="E8" s="37">
        <v>138</v>
      </c>
      <c r="F8" s="37">
        <v>167</v>
      </c>
      <c r="G8" s="37">
        <v>152</v>
      </c>
      <c r="H8" s="37">
        <v>158</v>
      </c>
      <c r="I8" s="37">
        <v>156</v>
      </c>
      <c r="J8" s="37">
        <v>161</v>
      </c>
      <c r="K8" s="37">
        <v>159</v>
      </c>
      <c r="L8" s="37">
        <v>133</v>
      </c>
      <c r="M8" s="37">
        <v>151</v>
      </c>
      <c r="N8" s="37">
        <v>153</v>
      </c>
      <c r="O8" s="39">
        <f>IF(SUM(E8:N8)&lt;&gt;0,AVERAGE(E8:N8),"")</f>
        <v>152.80000000000001</v>
      </c>
      <c r="P8" s="46">
        <v>116.7</v>
      </c>
      <c r="Q8" s="46">
        <v>36.100000000000009</v>
      </c>
      <c r="R8" s="46">
        <v>30.934018851756644</v>
      </c>
    </row>
    <row r="9" spans="1:18" x14ac:dyDescent="0.2">
      <c r="A9" s="45" t="s">
        <v>43</v>
      </c>
      <c r="B9" s="49" t="s">
        <v>403</v>
      </c>
      <c r="C9" s="36" t="s">
        <v>310</v>
      </c>
      <c r="D9" s="37">
        <v>11</v>
      </c>
      <c r="E9" s="40">
        <v>180</v>
      </c>
      <c r="F9" s="40">
        <v>183</v>
      </c>
      <c r="G9" s="40">
        <v>187</v>
      </c>
      <c r="H9" s="40">
        <v>182</v>
      </c>
      <c r="I9" s="40">
        <v>190</v>
      </c>
      <c r="J9" s="40">
        <v>176</v>
      </c>
      <c r="K9" s="40">
        <v>178</v>
      </c>
      <c r="L9" s="40">
        <v>176</v>
      </c>
      <c r="M9" s="40">
        <v>171</v>
      </c>
      <c r="N9" s="40">
        <v>176</v>
      </c>
      <c r="O9" s="39">
        <f>IF(SUM(E9:N9)&lt;&gt;0,AVERAGE(E9:N9),"")</f>
        <v>179.9</v>
      </c>
      <c r="P9" s="46">
        <v>138.30000000000001</v>
      </c>
      <c r="Q9" s="46">
        <v>41.599999999999994</v>
      </c>
      <c r="R9" s="46">
        <v>30.079537237888644</v>
      </c>
    </row>
    <row r="10" spans="1:18" x14ac:dyDescent="0.2">
      <c r="A10" s="45" t="s">
        <v>36</v>
      </c>
      <c r="B10" s="36" t="s">
        <v>660</v>
      </c>
      <c r="C10" s="36" t="s">
        <v>131</v>
      </c>
      <c r="D10" s="37">
        <v>3</v>
      </c>
      <c r="E10" s="40">
        <v>173</v>
      </c>
      <c r="F10" s="40">
        <v>190</v>
      </c>
      <c r="G10" s="40">
        <v>151</v>
      </c>
      <c r="H10" s="40">
        <v>177</v>
      </c>
      <c r="I10" s="40">
        <v>164</v>
      </c>
      <c r="J10" s="40">
        <v>171</v>
      </c>
      <c r="K10" s="40"/>
      <c r="L10" s="40"/>
      <c r="M10" s="40"/>
      <c r="N10" s="40"/>
      <c r="O10" s="39">
        <f>IF(SUM(E10:N10)&lt;&gt;0,AVERAGE(E10:N10),"")</f>
        <v>171</v>
      </c>
      <c r="P10" s="46">
        <v>135</v>
      </c>
      <c r="Q10" s="46">
        <v>36</v>
      </c>
      <c r="R10" s="46">
        <v>26.666666666666668</v>
      </c>
    </row>
    <row r="11" spans="1:18" x14ac:dyDescent="0.2">
      <c r="A11" s="45" t="s">
        <v>26</v>
      </c>
      <c r="B11" s="36" t="s">
        <v>869</v>
      </c>
      <c r="C11" s="36" t="s">
        <v>162</v>
      </c>
      <c r="D11" s="37">
        <v>19</v>
      </c>
      <c r="E11" s="40">
        <v>66</v>
      </c>
      <c r="F11" s="40">
        <v>73</v>
      </c>
      <c r="G11" s="40">
        <v>74</v>
      </c>
      <c r="H11" s="40">
        <v>62</v>
      </c>
      <c r="I11" s="40">
        <v>81</v>
      </c>
      <c r="J11" s="40">
        <v>71</v>
      </c>
      <c r="K11" s="40">
        <v>66</v>
      </c>
      <c r="L11" s="40">
        <v>75</v>
      </c>
      <c r="M11" s="40"/>
      <c r="N11" s="40"/>
      <c r="O11" s="39">
        <f>IF(SUM(E11:N11)&lt;&gt;0,AVERAGE(E11:N11),"")</f>
        <v>71</v>
      </c>
      <c r="P11" s="46">
        <v>56.8</v>
      </c>
      <c r="Q11" s="46">
        <v>14.200000000000003</v>
      </c>
      <c r="R11" s="46">
        <v>25.000000000000007</v>
      </c>
    </row>
    <row r="12" spans="1:18" x14ac:dyDescent="0.2">
      <c r="A12" s="45" t="s">
        <v>23</v>
      </c>
      <c r="B12" s="36" t="s">
        <v>646</v>
      </c>
      <c r="C12" s="36" t="s">
        <v>455</v>
      </c>
      <c r="D12" s="37">
        <v>3</v>
      </c>
      <c r="E12" s="40">
        <v>210</v>
      </c>
      <c r="F12" s="40">
        <v>170</v>
      </c>
      <c r="G12" s="40">
        <v>229</v>
      </c>
      <c r="H12" s="40">
        <v>213</v>
      </c>
      <c r="I12" s="40">
        <v>207</v>
      </c>
      <c r="J12" s="40">
        <v>228</v>
      </c>
      <c r="K12" s="40">
        <v>215</v>
      </c>
      <c r="L12" s="40">
        <v>217</v>
      </c>
      <c r="M12" s="40">
        <v>174</v>
      </c>
      <c r="N12" s="40">
        <v>221</v>
      </c>
      <c r="O12" s="39">
        <f>IF(SUM(E12:N12)&lt;&gt;0,AVERAGE(E12:N12),"")</f>
        <v>208.4</v>
      </c>
      <c r="P12" s="46">
        <v>170.8</v>
      </c>
      <c r="Q12" s="46">
        <v>37.599999999999994</v>
      </c>
      <c r="R12" s="46">
        <v>22.014051522248238</v>
      </c>
    </row>
    <row r="13" spans="1:18" x14ac:dyDescent="0.2">
      <c r="A13" s="45" t="s">
        <v>38</v>
      </c>
      <c r="B13" s="36" t="s">
        <v>228</v>
      </c>
      <c r="C13" s="36" t="s">
        <v>114</v>
      </c>
      <c r="D13" s="37">
        <v>2</v>
      </c>
      <c r="E13" s="37">
        <v>162</v>
      </c>
      <c r="F13" s="37">
        <v>161</v>
      </c>
      <c r="G13" s="37">
        <v>170</v>
      </c>
      <c r="H13" s="37">
        <v>162</v>
      </c>
      <c r="I13" s="37">
        <v>174</v>
      </c>
      <c r="J13" s="37">
        <v>172</v>
      </c>
      <c r="K13" s="37">
        <v>168</v>
      </c>
      <c r="L13" s="37">
        <v>160</v>
      </c>
      <c r="M13" s="37">
        <v>171</v>
      </c>
      <c r="N13" s="37">
        <v>159</v>
      </c>
      <c r="O13" s="39">
        <f>IF(SUM(E13:N13)&lt;&gt;0,AVERAGE(E13:N13),"")</f>
        <v>165.9</v>
      </c>
      <c r="P13" s="46">
        <v>136.6</v>
      </c>
      <c r="Q13" s="46">
        <v>29.300000000000011</v>
      </c>
      <c r="R13" s="46">
        <v>21.449487554904842</v>
      </c>
    </row>
    <row r="14" spans="1:18" x14ac:dyDescent="0.2">
      <c r="A14" s="45" t="s">
        <v>44</v>
      </c>
      <c r="B14" s="49" t="s">
        <v>411</v>
      </c>
      <c r="C14" s="36" t="s">
        <v>220</v>
      </c>
      <c r="D14" s="37">
        <v>3</v>
      </c>
      <c r="E14" s="40">
        <v>198</v>
      </c>
      <c r="F14" s="40">
        <v>199</v>
      </c>
      <c r="G14" s="40">
        <v>197</v>
      </c>
      <c r="H14" s="40">
        <v>197</v>
      </c>
      <c r="I14" s="40">
        <v>200</v>
      </c>
      <c r="J14" s="40">
        <v>196</v>
      </c>
      <c r="K14" s="40">
        <v>197</v>
      </c>
      <c r="L14" s="40">
        <v>200</v>
      </c>
      <c r="M14" s="40">
        <v>199</v>
      </c>
      <c r="N14" s="40">
        <v>200</v>
      </c>
      <c r="O14" s="39">
        <f>IF(SUM(E14:N14)&lt;&gt;0,AVERAGE(E14:N14),"")</f>
        <v>198.3</v>
      </c>
      <c r="P14" s="46">
        <v>164</v>
      </c>
      <c r="Q14" s="46">
        <v>34.300000000000011</v>
      </c>
      <c r="R14" s="46">
        <v>20.91463414634147</v>
      </c>
    </row>
    <row r="15" spans="1:18" x14ac:dyDescent="0.2">
      <c r="A15" s="45" t="s">
        <v>17</v>
      </c>
      <c r="B15" s="41" t="s">
        <v>210</v>
      </c>
      <c r="C15" s="41" t="s">
        <v>207</v>
      </c>
      <c r="D15" s="37">
        <v>14</v>
      </c>
      <c r="E15" s="40">
        <v>127</v>
      </c>
      <c r="F15" s="40">
        <v>169</v>
      </c>
      <c r="G15" s="40">
        <v>148</v>
      </c>
      <c r="H15" s="40">
        <v>173</v>
      </c>
      <c r="I15" s="40">
        <v>167</v>
      </c>
      <c r="J15" s="40">
        <v>162</v>
      </c>
      <c r="K15" s="40">
        <v>161</v>
      </c>
      <c r="L15" s="40">
        <v>155</v>
      </c>
      <c r="M15" s="40">
        <v>158</v>
      </c>
      <c r="N15" s="40">
        <v>153</v>
      </c>
      <c r="O15" s="39">
        <f>IF(SUM(E15:N15)&lt;&gt;0,AVERAGE(E15:N15),"")</f>
        <v>157.30000000000001</v>
      </c>
      <c r="P15" s="46">
        <v>130.19999999999999</v>
      </c>
      <c r="Q15" s="46">
        <v>27.100000000000023</v>
      </c>
      <c r="R15" s="46">
        <v>20.814132104454703</v>
      </c>
    </row>
    <row r="16" spans="1:18" x14ac:dyDescent="0.2">
      <c r="A16" s="45" t="s">
        <v>17</v>
      </c>
      <c r="B16" s="41" t="s">
        <v>214</v>
      </c>
      <c r="C16" s="41" t="s">
        <v>220</v>
      </c>
      <c r="D16" s="37">
        <v>15</v>
      </c>
      <c r="E16" s="40">
        <v>138</v>
      </c>
      <c r="F16" s="40">
        <v>157</v>
      </c>
      <c r="G16" s="40">
        <v>146</v>
      </c>
      <c r="H16" s="40">
        <v>161</v>
      </c>
      <c r="I16" s="40">
        <v>135</v>
      </c>
      <c r="J16" s="40">
        <v>158</v>
      </c>
      <c r="K16" s="40">
        <v>142</v>
      </c>
      <c r="L16" s="40">
        <v>156</v>
      </c>
      <c r="M16" s="40">
        <v>146</v>
      </c>
      <c r="N16" s="40">
        <v>140</v>
      </c>
      <c r="O16" s="39">
        <f>IF(SUM(E16:N16)&lt;&gt;0,AVERAGE(E16:N16),"")</f>
        <v>147.9</v>
      </c>
      <c r="P16" s="46">
        <v>122.7</v>
      </c>
      <c r="Q16" s="46">
        <v>25.200000000000003</v>
      </c>
      <c r="R16" s="46">
        <v>20.537897310513451</v>
      </c>
    </row>
    <row r="17" spans="1:18" x14ac:dyDescent="0.2">
      <c r="A17" s="45" t="s">
        <v>18</v>
      </c>
      <c r="B17" s="41" t="s">
        <v>214</v>
      </c>
      <c r="C17" s="41" t="s">
        <v>220</v>
      </c>
      <c r="D17" s="37">
        <v>3</v>
      </c>
      <c r="E17" s="40">
        <v>138</v>
      </c>
      <c r="F17" s="40">
        <v>157</v>
      </c>
      <c r="G17" s="40">
        <v>146</v>
      </c>
      <c r="H17" s="40">
        <v>161</v>
      </c>
      <c r="I17" s="40">
        <v>135</v>
      </c>
      <c r="J17" s="40">
        <v>158</v>
      </c>
      <c r="K17" s="40">
        <v>142</v>
      </c>
      <c r="L17" s="40">
        <v>156</v>
      </c>
      <c r="M17" s="40">
        <v>146</v>
      </c>
      <c r="N17" s="40">
        <v>140</v>
      </c>
      <c r="O17" s="39">
        <f>IF(SUM(E17:N17)&lt;&gt;0,AVERAGE(E17:N17),"")</f>
        <v>147.9</v>
      </c>
      <c r="P17" s="46">
        <v>122.7</v>
      </c>
      <c r="Q17" s="46">
        <v>25.200000000000003</v>
      </c>
      <c r="R17" s="46">
        <v>20.537897310513451</v>
      </c>
    </row>
    <row r="18" spans="1:18" x14ac:dyDescent="0.2">
      <c r="A18" s="45" t="s">
        <v>36</v>
      </c>
      <c r="B18" s="36" t="s">
        <v>587</v>
      </c>
      <c r="C18" s="36" t="s">
        <v>543</v>
      </c>
      <c r="D18" s="37">
        <v>3</v>
      </c>
      <c r="E18" s="40">
        <v>187</v>
      </c>
      <c r="F18" s="40">
        <v>183</v>
      </c>
      <c r="G18" s="40">
        <v>172</v>
      </c>
      <c r="H18" s="40">
        <v>171</v>
      </c>
      <c r="I18" s="40">
        <v>173</v>
      </c>
      <c r="J18" s="40">
        <v>179</v>
      </c>
      <c r="K18" s="40">
        <v>180</v>
      </c>
      <c r="L18" s="40">
        <v>178</v>
      </c>
      <c r="M18" s="40">
        <v>176</v>
      </c>
      <c r="N18" s="40">
        <v>186</v>
      </c>
      <c r="O18" s="39">
        <f>IF(SUM(E18:N18)&lt;&gt;0,AVERAGE(E18:N18),"")</f>
        <v>178.5</v>
      </c>
      <c r="P18" s="46">
        <v>149.69999999999999</v>
      </c>
      <c r="Q18" s="46">
        <v>28.800000000000011</v>
      </c>
      <c r="R18" s="46">
        <v>19.238476953907824</v>
      </c>
    </row>
    <row r="19" spans="1:18" x14ac:dyDescent="0.2">
      <c r="A19" s="45" t="s">
        <v>17</v>
      </c>
      <c r="B19" s="41" t="s">
        <v>216</v>
      </c>
      <c r="C19" s="41" t="s">
        <v>207</v>
      </c>
      <c r="D19" s="37">
        <v>15</v>
      </c>
      <c r="E19" s="40">
        <v>143</v>
      </c>
      <c r="F19" s="40">
        <v>151</v>
      </c>
      <c r="G19" s="40">
        <v>143</v>
      </c>
      <c r="H19" s="40">
        <v>164</v>
      </c>
      <c r="I19" s="40">
        <v>143</v>
      </c>
      <c r="J19" s="40">
        <v>133</v>
      </c>
      <c r="K19" s="40">
        <v>131</v>
      </c>
      <c r="L19" s="40">
        <v>124</v>
      </c>
      <c r="M19" s="40">
        <v>150</v>
      </c>
      <c r="N19" s="40">
        <v>154</v>
      </c>
      <c r="O19" s="39">
        <f>IF(SUM(E19:N19)&lt;&gt;0,AVERAGE(E19:N19),"")</f>
        <v>143.6</v>
      </c>
      <c r="P19" s="46">
        <v>121</v>
      </c>
      <c r="Q19" s="46">
        <v>22.599999999999994</v>
      </c>
      <c r="R19" s="46">
        <v>18.67768595041322</v>
      </c>
    </row>
    <row r="20" spans="1:18" x14ac:dyDescent="0.2">
      <c r="A20" s="45" t="s">
        <v>26</v>
      </c>
      <c r="B20" s="36" t="s">
        <v>864</v>
      </c>
      <c r="C20" s="36" t="s">
        <v>508</v>
      </c>
      <c r="D20" s="37">
        <v>18</v>
      </c>
      <c r="E20" s="40">
        <v>81</v>
      </c>
      <c r="F20" s="40">
        <v>87</v>
      </c>
      <c r="G20" s="40">
        <v>79</v>
      </c>
      <c r="H20" s="40">
        <v>83</v>
      </c>
      <c r="I20" s="40">
        <v>80</v>
      </c>
      <c r="J20" s="40">
        <v>81</v>
      </c>
      <c r="K20" s="40">
        <v>84</v>
      </c>
      <c r="L20" s="40">
        <v>89</v>
      </c>
      <c r="M20" s="40">
        <v>84</v>
      </c>
      <c r="N20" s="40">
        <v>88</v>
      </c>
      <c r="O20" s="39">
        <f>IF(SUM(E20:N20)&lt;&gt;0,AVERAGE(E20:N20),"")</f>
        <v>83.6</v>
      </c>
      <c r="P20" s="46">
        <v>72.8</v>
      </c>
      <c r="Q20" s="46">
        <v>10.799999999999997</v>
      </c>
      <c r="R20" s="46">
        <v>14.835164835164832</v>
      </c>
    </row>
    <row r="21" spans="1:18" x14ac:dyDescent="0.2">
      <c r="A21" s="45" t="s">
        <v>47</v>
      </c>
      <c r="B21" s="36" t="s">
        <v>564</v>
      </c>
      <c r="C21" s="36" t="s">
        <v>207</v>
      </c>
      <c r="D21" s="37">
        <v>16</v>
      </c>
      <c r="E21" s="40">
        <v>188</v>
      </c>
      <c r="F21" s="40">
        <v>182</v>
      </c>
      <c r="G21" s="40">
        <v>189</v>
      </c>
      <c r="H21" s="40">
        <v>188</v>
      </c>
      <c r="I21" s="40">
        <v>185</v>
      </c>
      <c r="J21" s="40">
        <v>189</v>
      </c>
      <c r="K21" s="40">
        <v>188</v>
      </c>
      <c r="L21" s="40">
        <v>177</v>
      </c>
      <c r="M21" s="40">
        <v>188</v>
      </c>
      <c r="N21" s="40">
        <v>184</v>
      </c>
      <c r="O21" s="38">
        <f>IF(SUM(E21:N21)&lt;&gt;0,AVERAGE(E21:N21),"")</f>
        <v>185.8</v>
      </c>
      <c r="P21" s="46">
        <v>162</v>
      </c>
      <c r="Q21" s="46">
        <v>23.800000000000011</v>
      </c>
      <c r="R21" s="46">
        <v>14.691358024691365</v>
      </c>
    </row>
    <row r="22" spans="1:18" x14ac:dyDescent="0.2">
      <c r="A22" s="45" t="s">
        <v>44</v>
      </c>
      <c r="B22" s="49" t="s">
        <v>412</v>
      </c>
      <c r="C22" s="36" t="s">
        <v>220</v>
      </c>
      <c r="D22" s="37">
        <v>3</v>
      </c>
      <c r="E22" s="40">
        <v>180</v>
      </c>
      <c r="F22" s="40">
        <v>182</v>
      </c>
      <c r="G22" s="40">
        <v>188</v>
      </c>
      <c r="H22" s="40">
        <v>186</v>
      </c>
      <c r="I22" s="40">
        <v>175</v>
      </c>
      <c r="J22" s="40">
        <v>188</v>
      </c>
      <c r="K22" s="40">
        <v>182</v>
      </c>
      <c r="L22" s="40">
        <v>182</v>
      </c>
      <c r="M22" s="40">
        <v>192</v>
      </c>
      <c r="N22" s="40">
        <v>176</v>
      </c>
      <c r="O22" s="39">
        <f>IF(SUM(E22:N22)&lt;&gt;0,AVERAGE(E22:N22),"")</f>
        <v>183.1</v>
      </c>
      <c r="P22" s="46">
        <v>160</v>
      </c>
      <c r="Q22" s="46">
        <v>23.099999999999994</v>
      </c>
      <c r="R22" s="46">
        <v>14.437499999999998</v>
      </c>
    </row>
    <row r="23" spans="1:18" x14ac:dyDescent="0.2">
      <c r="A23" s="45" t="s">
        <v>26</v>
      </c>
      <c r="B23" s="36" t="s">
        <v>866</v>
      </c>
      <c r="C23" s="36" t="s">
        <v>51</v>
      </c>
      <c r="D23" s="37">
        <v>19</v>
      </c>
      <c r="E23" s="40">
        <v>81</v>
      </c>
      <c r="F23" s="40">
        <v>78</v>
      </c>
      <c r="G23" s="40">
        <v>90</v>
      </c>
      <c r="H23" s="40">
        <v>88</v>
      </c>
      <c r="I23" s="40">
        <v>88</v>
      </c>
      <c r="J23" s="40">
        <v>77</v>
      </c>
      <c r="K23" s="40">
        <v>79</v>
      </c>
      <c r="L23" s="40">
        <v>77</v>
      </c>
      <c r="M23" s="40">
        <v>77</v>
      </c>
      <c r="N23" s="40">
        <v>88</v>
      </c>
      <c r="O23" s="39">
        <f>IF(SUM(E23:N23)&lt;&gt;0,AVERAGE(E23:N23),"")</f>
        <v>82.3</v>
      </c>
      <c r="P23" s="46">
        <v>72</v>
      </c>
      <c r="Q23" s="46">
        <v>10.299999999999997</v>
      </c>
      <c r="R23" s="46">
        <v>14.305555555555552</v>
      </c>
    </row>
    <row r="24" spans="1:18" x14ac:dyDescent="0.2">
      <c r="A24" s="45" t="s">
        <v>17</v>
      </c>
      <c r="B24" s="41" t="s">
        <v>211</v>
      </c>
      <c r="C24" s="41" t="s">
        <v>220</v>
      </c>
      <c r="D24" s="37">
        <v>15</v>
      </c>
      <c r="E24" s="40">
        <v>149</v>
      </c>
      <c r="F24" s="40"/>
      <c r="G24" s="40">
        <v>147</v>
      </c>
      <c r="H24" s="40">
        <v>146</v>
      </c>
      <c r="I24" s="40">
        <v>137</v>
      </c>
      <c r="J24" s="40">
        <v>155</v>
      </c>
      <c r="K24" s="40">
        <v>144</v>
      </c>
      <c r="L24" s="40">
        <v>148</v>
      </c>
      <c r="M24" s="40">
        <v>142</v>
      </c>
      <c r="N24" s="40">
        <v>153</v>
      </c>
      <c r="O24" s="39">
        <f>IF(SUM(E24:N24)&lt;&gt;0,AVERAGE(E24:N24),"")</f>
        <v>146.77777777777777</v>
      </c>
      <c r="P24" s="46">
        <v>129</v>
      </c>
      <c r="Q24" s="46">
        <v>17.777777777777771</v>
      </c>
      <c r="R24" s="46">
        <v>13.78122308354866</v>
      </c>
    </row>
    <row r="25" spans="1:18" x14ac:dyDescent="0.2">
      <c r="A25" s="45" t="s">
        <v>18</v>
      </c>
      <c r="B25" s="41" t="s">
        <v>211</v>
      </c>
      <c r="C25" s="41" t="s">
        <v>220</v>
      </c>
      <c r="D25" s="37">
        <v>3</v>
      </c>
      <c r="E25" s="40">
        <v>149</v>
      </c>
      <c r="F25" s="40"/>
      <c r="G25" s="40">
        <v>147</v>
      </c>
      <c r="H25" s="40">
        <v>146</v>
      </c>
      <c r="I25" s="40">
        <v>137</v>
      </c>
      <c r="J25" s="40">
        <v>155</v>
      </c>
      <c r="K25" s="40">
        <v>144</v>
      </c>
      <c r="L25" s="40">
        <v>148</v>
      </c>
      <c r="M25" s="40">
        <v>142</v>
      </c>
      <c r="N25" s="40">
        <v>153</v>
      </c>
      <c r="O25" s="39">
        <f>IF(SUM(E25:N25)&lt;&gt;0,AVERAGE(E25:N25),"")</f>
        <v>146.77777777777777</v>
      </c>
      <c r="P25" s="46">
        <v>129</v>
      </c>
      <c r="Q25" s="46">
        <v>17.777777777777771</v>
      </c>
      <c r="R25" s="46">
        <v>13.78122308354866</v>
      </c>
    </row>
    <row r="26" spans="1:18" x14ac:dyDescent="0.2">
      <c r="A26" s="45" t="s">
        <v>26</v>
      </c>
      <c r="B26" s="36" t="s">
        <v>820</v>
      </c>
      <c r="C26" s="36" t="s">
        <v>494</v>
      </c>
      <c r="D26" s="37">
        <v>9</v>
      </c>
      <c r="E26" s="40">
        <v>95</v>
      </c>
      <c r="F26" s="40">
        <v>96</v>
      </c>
      <c r="G26" s="40">
        <v>96</v>
      </c>
      <c r="H26" s="40">
        <v>99</v>
      </c>
      <c r="I26" s="40">
        <v>97</v>
      </c>
      <c r="J26" s="40">
        <v>100</v>
      </c>
      <c r="K26" s="40">
        <v>100</v>
      </c>
      <c r="L26" s="40">
        <v>99</v>
      </c>
      <c r="M26" s="40">
        <v>96</v>
      </c>
      <c r="N26" s="40">
        <v>100</v>
      </c>
      <c r="O26" s="39">
        <f>IF(SUM(E26:N26)&lt;&gt;0,AVERAGE(E26:N26),"")</f>
        <v>97.8</v>
      </c>
      <c r="P26" s="46">
        <v>86.2</v>
      </c>
      <c r="Q26" s="46">
        <v>11.599999999999994</v>
      </c>
      <c r="R26" s="46">
        <v>13.457076566125284</v>
      </c>
    </row>
    <row r="27" spans="1:18" x14ac:dyDescent="0.2">
      <c r="A27" s="45" t="s">
        <v>14</v>
      </c>
      <c r="B27" s="36" t="s">
        <v>708</v>
      </c>
      <c r="C27" s="36" t="s">
        <v>257</v>
      </c>
      <c r="D27" s="37">
        <v>2</v>
      </c>
      <c r="E27" s="40">
        <v>69</v>
      </c>
      <c r="F27" s="40">
        <v>72</v>
      </c>
      <c r="G27" s="40">
        <v>72</v>
      </c>
      <c r="H27" s="40">
        <v>75</v>
      </c>
      <c r="I27" s="40">
        <v>58</v>
      </c>
      <c r="J27" s="40"/>
      <c r="K27" s="40"/>
      <c r="L27" s="40"/>
      <c r="M27" s="40"/>
      <c r="N27" s="40"/>
      <c r="O27" s="39">
        <f>IF(SUM(E27:N27)&lt;&gt;0,AVERAGE(E27:N27),"")</f>
        <v>69.2</v>
      </c>
      <c r="P27" s="46">
        <v>61</v>
      </c>
      <c r="Q27" s="46">
        <v>8.2000000000000028</v>
      </c>
      <c r="R27" s="46">
        <v>13.442622950819677</v>
      </c>
    </row>
    <row r="28" spans="1:18" x14ac:dyDescent="0.2">
      <c r="A28" s="45" t="s">
        <v>33</v>
      </c>
      <c r="B28" s="36" t="s">
        <v>820</v>
      </c>
      <c r="C28" s="36" t="s">
        <v>494</v>
      </c>
      <c r="D28" s="37">
        <v>1</v>
      </c>
      <c r="E28" s="37">
        <v>190</v>
      </c>
      <c r="F28" s="40">
        <v>194</v>
      </c>
      <c r="G28" s="40">
        <v>192</v>
      </c>
      <c r="H28" s="40">
        <v>197</v>
      </c>
      <c r="I28" s="40">
        <v>195</v>
      </c>
      <c r="J28" s="40">
        <v>197</v>
      </c>
      <c r="K28" s="40">
        <v>198</v>
      </c>
      <c r="L28" s="40">
        <v>197</v>
      </c>
      <c r="M28" s="40">
        <v>193</v>
      </c>
      <c r="N28" s="40">
        <v>198</v>
      </c>
      <c r="O28" s="39">
        <f>IF(SUM(E28:N28)&lt;&gt;0,AVERAGE(E28:N28),"")</f>
        <v>195.1</v>
      </c>
      <c r="P28" s="46">
        <v>172.4</v>
      </c>
      <c r="Q28" s="46">
        <v>22.699999999999989</v>
      </c>
      <c r="R28" s="46">
        <v>13.167053364269135</v>
      </c>
    </row>
    <row r="29" spans="1:18" x14ac:dyDescent="0.2">
      <c r="A29" s="45" t="s">
        <v>47</v>
      </c>
      <c r="B29" s="36" t="s">
        <v>567</v>
      </c>
      <c r="C29" s="36" t="s">
        <v>207</v>
      </c>
      <c r="D29" s="37">
        <v>17</v>
      </c>
      <c r="E29" s="40">
        <v>170</v>
      </c>
      <c r="F29" s="40">
        <v>172</v>
      </c>
      <c r="G29" s="40">
        <v>178</v>
      </c>
      <c r="H29" s="40">
        <v>185</v>
      </c>
      <c r="I29" s="40">
        <v>186</v>
      </c>
      <c r="J29" s="40">
        <v>185</v>
      </c>
      <c r="K29" s="40">
        <v>164</v>
      </c>
      <c r="L29" s="40">
        <v>181</v>
      </c>
      <c r="M29" s="40">
        <v>169</v>
      </c>
      <c r="N29" s="40">
        <v>176</v>
      </c>
      <c r="O29" s="38">
        <f>IF(SUM(E29:N29)&lt;&gt;0,AVERAGE(E29:N29),"")</f>
        <v>176.6</v>
      </c>
      <c r="P29" s="46">
        <v>156.19999999999999</v>
      </c>
      <c r="Q29" s="46">
        <v>20.400000000000006</v>
      </c>
      <c r="R29" s="46">
        <v>13.060179257362362</v>
      </c>
    </row>
    <row r="30" spans="1:18" x14ac:dyDescent="0.2">
      <c r="A30" s="45" t="s">
        <v>47</v>
      </c>
      <c r="B30" s="36" t="s">
        <v>566</v>
      </c>
      <c r="C30" s="36" t="s">
        <v>207</v>
      </c>
      <c r="D30" s="37">
        <v>17</v>
      </c>
      <c r="E30" s="40">
        <v>183</v>
      </c>
      <c r="F30" s="40">
        <v>184</v>
      </c>
      <c r="G30" s="40">
        <v>170</v>
      </c>
      <c r="H30" s="40">
        <v>181</v>
      </c>
      <c r="I30" s="40">
        <v>171</v>
      </c>
      <c r="J30" s="40">
        <v>175</v>
      </c>
      <c r="K30" s="40">
        <v>178</v>
      </c>
      <c r="L30" s="40">
        <v>185</v>
      </c>
      <c r="M30" s="40">
        <v>173</v>
      </c>
      <c r="N30" s="40">
        <v>188</v>
      </c>
      <c r="O30" s="38">
        <f>IF(SUM(E30:N30)&lt;&gt;0,AVERAGE(E30:N30),"")</f>
        <v>178.8</v>
      </c>
      <c r="P30" s="46">
        <v>158.4</v>
      </c>
      <c r="Q30" s="46">
        <v>20.400000000000006</v>
      </c>
      <c r="R30" s="46">
        <v>12.878787878787881</v>
      </c>
    </row>
    <row r="31" spans="1:18" x14ac:dyDescent="0.2">
      <c r="A31" s="45" t="s">
        <v>26</v>
      </c>
      <c r="B31" s="36" t="s">
        <v>265</v>
      </c>
      <c r="C31" s="36" t="s">
        <v>266</v>
      </c>
      <c r="D31" s="37">
        <v>19</v>
      </c>
      <c r="E31" s="40"/>
      <c r="F31" s="40">
        <v>76</v>
      </c>
      <c r="G31" s="40">
        <v>74</v>
      </c>
      <c r="H31" s="40"/>
      <c r="I31" s="40"/>
      <c r="J31" s="40"/>
      <c r="K31" s="40"/>
      <c r="L31" s="40"/>
      <c r="M31" s="40">
        <v>73</v>
      </c>
      <c r="N31" s="40"/>
      <c r="O31" s="39">
        <f>IF(SUM(E31:N31)&lt;&gt;0,AVERAGE(E31:N31),"")</f>
        <v>74.333333333333329</v>
      </c>
      <c r="P31" s="46">
        <v>66</v>
      </c>
      <c r="Q31" s="46">
        <v>8.3333333333333286</v>
      </c>
      <c r="R31" s="46">
        <v>12.626262626262619</v>
      </c>
    </row>
    <row r="32" spans="1:18" x14ac:dyDescent="0.2">
      <c r="A32" s="45" t="s">
        <v>25</v>
      </c>
      <c r="B32" s="36" t="s">
        <v>462</v>
      </c>
      <c r="C32" s="36" t="s">
        <v>461</v>
      </c>
      <c r="D32" s="37">
        <v>6</v>
      </c>
      <c r="E32" s="40">
        <v>182</v>
      </c>
      <c r="F32" s="40">
        <v>189</v>
      </c>
      <c r="G32" s="40">
        <v>177</v>
      </c>
      <c r="H32" s="40">
        <v>181</v>
      </c>
      <c r="I32" s="40">
        <v>171</v>
      </c>
      <c r="J32" s="40">
        <v>179</v>
      </c>
      <c r="K32" s="40">
        <v>182</v>
      </c>
      <c r="L32" s="40"/>
      <c r="M32" s="40">
        <v>184</v>
      </c>
      <c r="N32" s="40">
        <v>185</v>
      </c>
      <c r="O32" s="39">
        <f>IF(SUM(E32:N32)&lt;&gt;0,AVERAGE(E32:N32),"")</f>
        <v>181.11111111111111</v>
      </c>
      <c r="P32" s="46">
        <v>162</v>
      </c>
      <c r="Q32" s="46">
        <v>19.111111111111114</v>
      </c>
      <c r="R32" s="46">
        <v>11.796982167352539</v>
      </c>
    </row>
    <row r="33" spans="1:18" x14ac:dyDescent="0.2">
      <c r="A33" s="45" t="s">
        <v>13</v>
      </c>
      <c r="B33" s="43" t="s">
        <v>589</v>
      </c>
      <c r="C33" s="43" t="s">
        <v>294</v>
      </c>
      <c r="D33" s="37">
        <v>2</v>
      </c>
      <c r="E33" s="40">
        <v>71</v>
      </c>
      <c r="F33" s="40">
        <v>73</v>
      </c>
      <c r="G33" s="40">
        <v>75</v>
      </c>
      <c r="H33" s="40">
        <v>78</v>
      </c>
      <c r="I33" s="40">
        <v>70</v>
      </c>
      <c r="J33" s="40">
        <v>80</v>
      </c>
      <c r="K33" s="40">
        <v>78</v>
      </c>
      <c r="L33" s="40">
        <v>86</v>
      </c>
      <c r="M33" s="40">
        <v>89</v>
      </c>
      <c r="N33" s="40">
        <v>82</v>
      </c>
      <c r="O33" s="39">
        <f>IF(SUM(E33:N33)&lt;&gt;0,AVERAGE(E33:N33),"")</f>
        <v>78.2</v>
      </c>
      <c r="P33" s="46">
        <v>70</v>
      </c>
      <c r="Q33" s="46">
        <v>8.2000000000000028</v>
      </c>
      <c r="R33" s="46">
        <v>11.714285714285719</v>
      </c>
    </row>
    <row r="34" spans="1:18" x14ac:dyDescent="0.2">
      <c r="A34" s="45" t="s">
        <v>47</v>
      </c>
      <c r="B34" s="36" t="s">
        <v>561</v>
      </c>
      <c r="C34" s="36" t="s">
        <v>496</v>
      </c>
      <c r="D34" s="37">
        <v>16</v>
      </c>
      <c r="E34" s="40">
        <v>192</v>
      </c>
      <c r="F34" s="40">
        <v>188</v>
      </c>
      <c r="G34" s="40"/>
      <c r="H34" s="40">
        <v>188</v>
      </c>
      <c r="I34" s="40">
        <v>174</v>
      </c>
      <c r="J34" s="40">
        <v>174</v>
      </c>
      <c r="K34" s="40">
        <v>186</v>
      </c>
      <c r="L34" s="40">
        <v>186</v>
      </c>
      <c r="M34" s="40">
        <v>193</v>
      </c>
      <c r="N34" s="40">
        <v>187</v>
      </c>
      <c r="O34" s="38">
        <f>IF(SUM(E34:N34)&lt;&gt;0,AVERAGE(E34:N34),"")</f>
        <v>185.33333333333334</v>
      </c>
      <c r="P34" s="46">
        <v>166</v>
      </c>
      <c r="Q34" s="46">
        <v>19.333333333333343</v>
      </c>
      <c r="R34" s="46">
        <v>11.646586345381532</v>
      </c>
    </row>
    <row r="35" spans="1:18" x14ac:dyDescent="0.2">
      <c r="A35" s="45" t="s">
        <v>26</v>
      </c>
      <c r="B35" s="36" t="s">
        <v>650</v>
      </c>
      <c r="C35" s="36" t="s">
        <v>96</v>
      </c>
      <c r="D35" s="37">
        <v>17</v>
      </c>
      <c r="E35" s="40">
        <v>87</v>
      </c>
      <c r="F35" s="40">
        <v>73</v>
      </c>
      <c r="G35" s="40">
        <v>81</v>
      </c>
      <c r="H35" s="40">
        <v>87</v>
      </c>
      <c r="I35" s="40">
        <v>88</v>
      </c>
      <c r="J35" s="40">
        <v>93</v>
      </c>
      <c r="K35" s="40">
        <v>95</v>
      </c>
      <c r="L35" s="40">
        <v>88</v>
      </c>
      <c r="M35" s="40">
        <v>90</v>
      </c>
      <c r="N35" s="40">
        <v>87</v>
      </c>
      <c r="O35" s="39">
        <f>IF(SUM(E35:N35)&lt;&gt;0,AVERAGE(E35:N35),"")</f>
        <v>86.9</v>
      </c>
      <c r="P35" s="46">
        <v>78</v>
      </c>
      <c r="Q35" s="46">
        <v>8.9000000000000057</v>
      </c>
      <c r="R35" s="46">
        <v>11.410256410256418</v>
      </c>
    </row>
    <row r="36" spans="1:18" x14ac:dyDescent="0.2">
      <c r="A36" s="45" t="s">
        <v>26</v>
      </c>
      <c r="B36" s="36" t="s">
        <v>559</v>
      </c>
      <c r="C36" s="36" t="s">
        <v>64</v>
      </c>
      <c r="D36" s="37">
        <v>18</v>
      </c>
      <c r="E36" s="40">
        <v>89</v>
      </c>
      <c r="F36" s="40">
        <v>86</v>
      </c>
      <c r="G36" s="40"/>
      <c r="H36" s="40">
        <v>85</v>
      </c>
      <c r="I36" s="40"/>
      <c r="J36" s="40">
        <v>81</v>
      </c>
      <c r="K36" s="40">
        <v>85</v>
      </c>
      <c r="L36" s="40">
        <v>82</v>
      </c>
      <c r="M36" s="40">
        <v>81</v>
      </c>
      <c r="N36" s="40">
        <v>80</v>
      </c>
      <c r="O36" s="39">
        <f>IF(SUM(E36:N36)&lt;&gt;0,AVERAGE(E36:N36),"")</f>
        <v>83.625</v>
      </c>
      <c r="P36" s="46">
        <v>75.3</v>
      </c>
      <c r="Q36" s="46">
        <v>8.3250000000000028</v>
      </c>
      <c r="R36" s="46">
        <v>11.055776892430282</v>
      </c>
    </row>
    <row r="37" spans="1:18" x14ac:dyDescent="0.2">
      <c r="A37" s="45" t="s">
        <v>26</v>
      </c>
      <c r="B37" s="42" t="s">
        <v>848</v>
      </c>
      <c r="C37" s="36" t="s">
        <v>257</v>
      </c>
      <c r="D37" s="37">
        <v>14</v>
      </c>
      <c r="E37" s="40">
        <v>85</v>
      </c>
      <c r="F37" s="40">
        <v>90</v>
      </c>
      <c r="G37" s="40">
        <v>89</v>
      </c>
      <c r="H37" s="40">
        <v>95</v>
      </c>
      <c r="I37" s="40">
        <v>91</v>
      </c>
      <c r="J37" s="40">
        <v>87</v>
      </c>
      <c r="K37" s="40">
        <v>92</v>
      </c>
      <c r="L37" s="40">
        <v>94</v>
      </c>
      <c r="M37" s="40">
        <v>83</v>
      </c>
      <c r="N37" s="40">
        <v>90</v>
      </c>
      <c r="O37" s="39">
        <f>IF(SUM(E37:N37)&lt;&gt;0,AVERAGE(E37:N37),"")</f>
        <v>89.6</v>
      </c>
      <c r="P37" s="46">
        <v>80.7</v>
      </c>
      <c r="Q37" s="46">
        <v>8.8999999999999915</v>
      </c>
      <c r="R37" s="46">
        <v>11.028500619578676</v>
      </c>
    </row>
    <row r="38" spans="1:18" x14ac:dyDescent="0.2">
      <c r="A38" s="45" t="s">
        <v>20</v>
      </c>
      <c r="B38" s="42" t="s">
        <v>260</v>
      </c>
      <c r="C38" s="36" t="s">
        <v>51</v>
      </c>
      <c r="D38" s="37">
        <v>2</v>
      </c>
      <c r="E38" s="37">
        <v>177</v>
      </c>
      <c r="F38" s="37">
        <v>183</v>
      </c>
      <c r="G38" s="37">
        <v>172</v>
      </c>
      <c r="H38" s="37">
        <v>167</v>
      </c>
      <c r="I38" s="37">
        <v>173</v>
      </c>
      <c r="J38" s="37">
        <v>183</v>
      </c>
      <c r="K38" s="37">
        <v>177</v>
      </c>
      <c r="L38" s="37">
        <v>180</v>
      </c>
      <c r="M38" s="37">
        <v>182</v>
      </c>
      <c r="N38" s="37">
        <v>182</v>
      </c>
      <c r="O38" s="39">
        <f>IF(SUM(E38:N38)&lt;&gt;0,AVERAGE(E38:N38),"")</f>
        <v>177.6</v>
      </c>
      <c r="P38" s="46">
        <v>160</v>
      </c>
      <c r="Q38" s="46">
        <v>17.599999999999994</v>
      </c>
      <c r="R38" s="46">
        <v>10.999999999999996</v>
      </c>
    </row>
    <row r="39" spans="1:18" x14ac:dyDescent="0.2">
      <c r="A39" s="45" t="s">
        <v>45</v>
      </c>
      <c r="B39" s="42" t="s">
        <v>449</v>
      </c>
      <c r="C39" s="36" t="s">
        <v>345</v>
      </c>
      <c r="D39" s="37">
        <v>5</v>
      </c>
      <c r="E39" s="40">
        <v>194</v>
      </c>
      <c r="F39" s="40">
        <v>192</v>
      </c>
      <c r="G39" s="40">
        <v>188</v>
      </c>
      <c r="H39" s="40">
        <v>189</v>
      </c>
      <c r="I39" s="40">
        <v>190</v>
      </c>
      <c r="J39" s="40">
        <v>192</v>
      </c>
      <c r="K39" s="40">
        <v>190</v>
      </c>
      <c r="L39" s="40">
        <v>177</v>
      </c>
      <c r="M39" s="40">
        <v>187</v>
      </c>
      <c r="N39" s="40">
        <v>180</v>
      </c>
      <c r="O39" s="38">
        <f>IF(SUM(E39:N39)&lt;&gt;0,AVERAGE(E39:N39),"")</f>
        <v>187.9</v>
      </c>
      <c r="P39" s="46">
        <v>169.3</v>
      </c>
      <c r="Q39" s="46">
        <v>18.599999999999994</v>
      </c>
      <c r="R39" s="46">
        <v>10.986414648552861</v>
      </c>
    </row>
    <row r="40" spans="1:18" x14ac:dyDescent="0.2">
      <c r="A40" s="45" t="s">
        <v>47</v>
      </c>
      <c r="B40" s="42" t="s">
        <v>401</v>
      </c>
      <c r="C40" s="36" t="s">
        <v>98</v>
      </c>
      <c r="D40" s="37">
        <v>15</v>
      </c>
      <c r="E40" s="40">
        <v>187</v>
      </c>
      <c r="F40" s="40">
        <v>191</v>
      </c>
      <c r="G40" s="40">
        <v>188</v>
      </c>
      <c r="H40" s="40">
        <v>192</v>
      </c>
      <c r="I40" s="40"/>
      <c r="J40" s="40">
        <v>185</v>
      </c>
      <c r="K40" s="40">
        <v>193</v>
      </c>
      <c r="L40" s="40"/>
      <c r="M40" s="40"/>
      <c r="N40" s="40"/>
      <c r="O40" s="38">
        <f>IF(SUM(E40:N40)&lt;&gt;0,AVERAGE(E40:N40),"")</f>
        <v>189.33333333333334</v>
      </c>
      <c r="P40" s="46">
        <v>171.2</v>
      </c>
      <c r="Q40" s="46">
        <v>18.133333333333354</v>
      </c>
      <c r="R40" s="46">
        <v>10.591900311526492</v>
      </c>
    </row>
    <row r="41" spans="1:18" x14ac:dyDescent="0.2">
      <c r="A41" s="45" t="s">
        <v>20</v>
      </c>
      <c r="B41" s="42" t="s">
        <v>204</v>
      </c>
      <c r="C41" s="36" t="s">
        <v>85</v>
      </c>
      <c r="D41" s="37">
        <v>3</v>
      </c>
      <c r="E41" s="37">
        <v>152</v>
      </c>
      <c r="F41" s="37">
        <v>160</v>
      </c>
      <c r="G41" s="37">
        <v>147</v>
      </c>
      <c r="H41" s="37">
        <v>152</v>
      </c>
      <c r="I41" s="37">
        <v>148</v>
      </c>
      <c r="J41" s="37">
        <v>160</v>
      </c>
      <c r="K41" s="37">
        <v>141</v>
      </c>
      <c r="L41" s="37">
        <v>149</v>
      </c>
      <c r="M41" s="37">
        <v>158</v>
      </c>
      <c r="N41" s="37">
        <v>135</v>
      </c>
      <c r="O41" s="39">
        <f>IF(SUM(E41:N41)&lt;&gt;0,AVERAGE(E41:N41),"")</f>
        <v>150.19999999999999</v>
      </c>
      <c r="P41" s="46">
        <v>136.30000000000001</v>
      </c>
      <c r="Q41" s="46">
        <v>13.899999999999977</v>
      </c>
      <c r="R41" s="46">
        <v>10.198092443140116</v>
      </c>
    </row>
    <row r="42" spans="1:18" x14ac:dyDescent="0.2">
      <c r="A42" s="45" t="s">
        <v>26</v>
      </c>
      <c r="B42" s="42" t="s">
        <v>862</v>
      </c>
      <c r="C42" s="36" t="s">
        <v>51</v>
      </c>
      <c r="D42" s="37">
        <v>18</v>
      </c>
      <c r="E42" s="40">
        <v>93</v>
      </c>
      <c r="F42" s="40">
        <v>86</v>
      </c>
      <c r="G42" s="40">
        <v>77</v>
      </c>
      <c r="H42" s="40">
        <v>83</v>
      </c>
      <c r="I42" s="40">
        <v>82</v>
      </c>
      <c r="J42" s="40">
        <v>84</v>
      </c>
      <c r="K42" s="40">
        <v>77</v>
      </c>
      <c r="L42" s="40">
        <v>75</v>
      </c>
      <c r="M42" s="40">
        <v>81</v>
      </c>
      <c r="N42" s="40">
        <v>77</v>
      </c>
      <c r="O42" s="39">
        <f>IF(SUM(E42:N42)&lt;&gt;0,AVERAGE(E42:N42),"")</f>
        <v>81.5</v>
      </c>
      <c r="P42" s="46">
        <v>74</v>
      </c>
      <c r="Q42" s="46">
        <v>7.5</v>
      </c>
      <c r="R42" s="46">
        <v>10.135135135135135</v>
      </c>
    </row>
    <row r="43" spans="1:18" x14ac:dyDescent="0.2">
      <c r="A43" s="45" t="s">
        <v>38</v>
      </c>
      <c r="B43" s="36" t="s">
        <v>277</v>
      </c>
      <c r="C43" s="36" t="s">
        <v>62</v>
      </c>
      <c r="D43" s="37">
        <v>2</v>
      </c>
      <c r="E43" s="37">
        <v>179</v>
      </c>
      <c r="F43" s="37">
        <v>170</v>
      </c>
      <c r="G43" s="37">
        <v>172</v>
      </c>
      <c r="H43" s="37">
        <v>181</v>
      </c>
      <c r="I43" s="37">
        <v>177</v>
      </c>
      <c r="J43" s="37">
        <v>183</v>
      </c>
      <c r="K43" s="37">
        <v>178</v>
      </c>
      <c r="L43" s="37"/>
      <c r="M43" s="37">
        <v>170</v>
      </c>
      <c r="N43" s="37">
        <v>170</v>
      </c>
      <c r="O43" s="39">
        <f>IF(SUM(E43:N43)&lt;&gt;0,AVERAGE(E43:N43),"")</f>
        <v>175.55555555555554</v>
      </c>
      <c r="P43" s="46">
        <v>160</v>
      </c>
      <c r="Q43" s="46">
        <v>15.555555555555543</v>
      </c>
      <c r="R43" s="46">
        <v>9.7222222222222143</v>
      </c>
    </row>
    <row r="44" spans="1:18" x14ac:dyDescent="0.2">
      <c r="A44" s="45" t="s">
        <v>34</v>
      </c>
      <c r="B44" s="36" t="s">
        <v>50</v>
      </c>
      <c r="C44" s="36" t="s">
        <v>51</v>
      </c>
      <c r="D44" s="37">
        <v>1</v>
      </c>
      <c r="E44" s="40">
        <v>278</v>
      </c>
      <c r="F44" s="40"/>
      <c r="G44" s="40">
        <v>280</v>
      </c>
      <c r="H44" s="40">
        <v>284</v>
      </c>
      <c r="I44" s="40">
        <v>283</v>
      </c>
      <c r="J44" s="40">
        <v>283</v>
      </c>
      <c r="K44" s="40">
        <v>280</v>
      </c>
      <c r="L44" s="40">
        <v>271</v>
      </c>
      <c r="M44" s="40">
        <v>274</v>
      </c>
      <c r="N44" s="40">
        <v>282</v>
      </c>
      <c r="O44" s="39">
        <f>IF(SUM(E44:N44)&lt;&gt;0,AVERAGE(E44:N44),"")</f>
        <v>279.44444444444446</v>
      </c>
      <c r="P44" s="46">
        <v>255.5</v>
      </c>
      <c r="Q44" s="46">
        <v>23.944444444444457</v>
      </c>
      <c r="R44" s="46">
        <v>9.3716025222874588</v>
      </c>
    </row>
    <row r="45" spans="1:18" x14ac:dyDescent="0.2">
      <c r="A45" s="45" t="s">
        <v>48</v>
      </c>
      <c r="B45" s="41" t="s">
        <v>557</v>
      </c>
      <c r="C45" s="41" t="s">
        <v>496</v>
      </c>
      <c r="D45" s="37">
        <v>3</v>
      </c>
      <c r="E45" s="40">
        <v>197</v>
      </c>
      <c r="F45" s="40"/>
      <c r="G45" s="40">
        <v>192</v>
      </c>
      <c r="H45" s="40">
        <v>193</v>
      </c>
      <c r="I45" s="40">
        <v>187</v>
      </c>
      <c r="J45" s="40">
        <v>188</v>
      </c>
      <c r="K45" s="40">
        <v>190</v>
      </c>
      <c r="L45" s="40">
        <v>197</v>
      </c>
      <c r="M45" s="40">
        <v>191</v>
      </c>
      <c r="N45" s="40">
        <v>191</v>
      </c>
      <c r="O45" s="38">
        <f>IF(SUM(E45:N45)&lt;&gt;0,AVERAGE(E45:N45),"")</f>
        <v>191.77777777777777</v>
      </c>
      <c r="P45" s="46">
        <v>176</v>
      </c>
      <c r="Q45" s="46">
        <v>15.777777777777771</v>
      </c>
      <c r="R45" s="46">
        <v>8.9646464646464619</v>
      </c>
    </row>
    <row r="46" spans="1:18" x14ac:dyDescent="0.2">
      <c r="A46" s="45" t="s">
        <v>21</v>
      </c>
      <c r="B46" s="36" t="s">
        <v>112</v>
      </c>
      <c r="C46" s="36" t="s">
        <v>113</v>
      </c>
      <c r="D46" s="37">
        <v>3</v>
      </c>
      <c r="E46" s="40">
        <v>176</v>
      </c>
      <c r="F46" s="40">
        <v>160</v>
      </c>
      <c r="G46" s="40">
        <v>167</v>
      </c>
      <c r="H46" s="40">
        <v>167</v>
      </c>
      <c r="I46" s="40">
        <v>166</v>
      </c>
      <c r="J46" s="40">
        <v>182</v>
      </c>
      <c r="K46" s="40">
        <v>173</v>
      </c>
      <c r="L46" s="40">
        <v>177</v>
      </c>
      <c r="M46" s="40">
        <v>170</v>
      </c>
      <c r="N46" s="40">
        <v>169</v>
      </c>
      <c r="O46" s="39">
        <f>IF(SUM(E46:N46)&lt;&gt;0,AVERAGE(E46:N46),"")</f>
        <v>170.7</v>
      </c>
      <c r="P46" s="46">
        <v>156.80000000000001</v>
      </c>
      <c r="Q46" s="46">
        <v>13.899999999999977</v>
      </c>
      <c r="R46" s="46">
        <v>8.8647959183673315</v>
      </c>
    </row>
    <row r="47" spans="1:18" x14ac:dyDescent="0.2">
      <c r="A47" s="45" t="s">
        <v>48</v>
      </c>
      <c r="B47" s="41" t="s">
        <v>583</v>
      </c>
      <c r="C47" s="41" t="s">
        <v>496</v>
      </c>
      <c r="D47" s="37">
        <v>3</v>
      </c>
      <c r="E47" s="40">
        <v>188</v>
      </c>
      <c r="F47" s="40">
        <v>187</v>
      </c>
      <c r="G47" s="40">
        <v>191</v>
      </c>
      <c r="H47" s="40">
        <v>185</v>
      </c>
      <c r="I47" s="40">
        <v>181</v>
      </c>
      <c r="J47" s="40">
        <v>187</v>
      </c>
      <c r="K47" s="40">
        <v>177</v>
      </c>
      <c r="L47" s="40">
        <v>186</v>
      </c>
      <c r="M47" s="40">
        <v>187</v>
      </c>
      <c r="N47" s="40">
        <v>181</v>
      </c>
      <c r="O47" s="38">
        <f>IF(SUM(E47:N47)&lt;&gt;0,AVERAGE(E47:N47),"")</f>
        <v>185</v>
      </c>
      <c r="P47" s="46">
        <v>170</v>
      </c>
      <c r="Q47" s="46">
        <v>15</v>
      </c>
      <c r="R47" s="46">
        <v>8.8235294117647065</v>
      </c>
    </row>
    <row r="48" spans="1:18" x14ac:dyDescent="0.2">
      <c r="A48" s="45" t="s">
        <v>33</v>
      </c>
      <c r="B48" s="36" t="s">
        <v>848</v>
      </c>
      <c r="C48" s="36" t="s">
        <v>257</v>
      </c>
      <c r="D48" s="37">
        <v>2</v>
      </c>
      <c r="E48" s="37">
        <v>166</v>
      </c>
      <c r="F48" s="40">
        <v>164</v>
      </c>
      <c r="G48" s="40">
        <v>177</v>
      </c>
      <c r="H48" s="40">
        <v>183</v>
      </c>
      <c r="I48" s="40">
        <v>180</v>
      </c>
      <c r="J48" s="40">
        <v>174</v>
      </c>
      <c r="K48" s="40">
        <v>183</v>
      </c>
      <c r="L48" s="40">
        <v>181</v>
      </c>
      <c r="M48" s="40">
        <v>172</v>
      </c>
      <c r="N48" s="40">
        <v>175</v>
      </c>
      <c r="O48" s="39">
        <f>IF(SUM(E48:N48)&lt;&gt;0,AVERAGE(E48:N48),"")</f>
        <v>175.5</v>
      </c>
      <c r="P48" s="46">
        <v>161.4</v>
      </c>
      <c r="Q48" s="46">
        <v>14.099999999999994</v>
      </c>
      <c r="R48" s="46">
        <v>8.7360594795538997</v>
      </c>
    </row>
    <row r="49" spans="1:18" x14ac:dyDescent="0.2">
      <c r="A49" s="45" t="s">
        <v>17</v>
      </c>
      <c r="B49" s="41" t="s">
        <v>197</v>
      </c>
      <c r="C49" s="41" t="s">
        <v>219</v>
      </c>
      <c r="D49" s="37">
        <v>13</v>
      </c>
      <c r="E49" s="40">
        <v>164</v>
      </c>
      <c r="F49" s="40">
        <v>172</v>
      </c>
      <c r="G49" s="40">
        <v>160</v>
      </c>
      <c r="H49" s="40">
        <v>164</v>
      </c>
      <c r="I49" s="40">
        <v>168</v>
      </c>
      <c r="J49" s="40">
        <v>167</v>
      </c>
      <c r="K49" s="40">
        <v>161</v>
      </c>
      <c r="L49" s="40">
        <v>163</v>
      </c>
      <c r="M49" s="40">
        <v>163</v>
      </c>
      <c r="N49" s="40">
        <v>163</v>
      </c>
      <c r="O49" s="39">
        <f>IF(SUM(E49:N49)&lt;&gt;0,AVERAGE(E49:N49),"")</f>
        <v>164.5</v>
      </c>
      <c r="P49" s="46">
        <v>151.4</v>
      </c>
      <c r="Q49" s="46">
        <v>13.099999999999994</v>
      </c>
      <c r="R49" s="46">
        <v>8.6525759577278691</v>
      </c>
    </row>
    <row r="50" spans="1:18" x14ac:dyDescent="0.2">
      <c r="A50" s="45" t="s">
        <v>34</v>
      </c>
      <c r="B50" s="36" t="s">
        <v>304</v>
      </c>
      <c r="C50" s="36" t="s">
        <v>257</v>
      </c>
      <c r="D50" s="37">
        <v>2</v>
      </c>
      <c r="E50" s="40">
        <v>199</v>
      </c>
      <c r="F50" s="40">
        <v>213</v>
      </c>
      <c r="G50" s="40">
        <v>237</v>
      </c>
      <c r="H50" s="40">
        <v>207</v>
      </c>
      <c r="I50" s="40">
        <v>214</v>
      </c>
      <c r="J50" s="40">
        <v>198</v>
      </c>
      <c r="K50" s="40">
        <v>206</v>
      </c>
      <c r="L50" s="40">
        <v>187</v>
      </c>
      <c r="M50" s="40">
        <v>184</v>
      </c>
      <c r="N50" s="40">
        <v>210</v>
      </c>
      <c r="O50" s="39">
        <f>IF(SUM(E50:N50)&lt;&gt;0,AVERAGE(E50:N50),"")</f>
        <v>205.5</v>
      </c>
      <c r="P50" s="46">
        <v>189.2</v>
      </c>
      <c r="Q50" s="46">
        <v>16.300000000000011</v>
      </c>
      <c r="R50" s="46">
        <v>8.6152219873150173</v>
      </c>
    </row>
    <row r="51" spans="1:18" x14ac:dyDescent="0.2">
      <c r="A51" s="45" t="s">
        <v>17</v>
      </c>
      <c r="B51" s="41" t="s">
        <v>201</v>
      </c>
      <c r="C51" s="41" t="s">
        <v>64</v>
      </c>
      <c r="D51" s="37">
        <v>14</v>
      </c>
      <c r="E51" s="40">
        <v>158</v>
      </c>
      <c r="F51" s="40">
        <v>146</v>
      </c>
      <c r="G51" s="40">
        <v>170</v>
      </c>
      <c r="H51" s="40">
        <v>163</v>
      </c>
      <c r="I51" s="40">
        <v>171</v>
      </c>
      <c r="J51" s="40">
        <v>152</v>
      </c>
      <c r="K51" s="40">
        <v>160</v>
      </c>
      <c r="L51" s="40">
        <v>165</v>
      </c>
      <c r="M51" s="40">
        <v>143</v>
      </c>
      <c r="N51" s="40">
        <v>153</v>
      </c>
      <c r="O51" s="39">
        <f>IF(SUM(E51:N51)&lt;&gt;0,AVERAGE(E51:N51),"")</f>
        <v>158.1</v>
      </c>
      <c r="P51" s="46">
        <v>146.19999999999999</v>
      </c>
      <c r="Q51" s="46">
        <v>11.900000000000006</v>
      </c>
      <c r="R51" s="46">
        <v>8.1395348837209358</v>
      </c>
    </row>
    <row r="52" spans="1:18" x14ac:dyDescent="0.2">
      <c r="A52" s="45" t="s">
        <v>47</v>
      </c>
      <c r="B52" s="36" t="s">
        <v>427</v>
      </c>
      <c r="C52" s="36" t="s">
        <v>131</v>
      </c>
      <c r="D52" s="37">
        <v>14</v>
      </c>
      <c r="E52" s="40">
        <v>192</v>
      </c>
      <c r="F52" s="40">
        <v>194</v>
      </c>
      <c r="G52" s="40">
        <v>197</v>
      </c>
      <c r="H52" s="40">
        <v>193</v>
      </c>
      <c r="I52" s="40">
        <v>197</v>
      </c>
      <c r="J52" s="40">
        <v>190</v>
      </c>
      <c r="K52" s="40">
        <v>194</v>
      </c>
      <c r="L52" s="40">
        <v>195</v>
      </c>
      <c r="M52" s="40">
        <v>191</v>
      </c>
      <c r="N52" s="40">
        <v>194</v>
      </c>
      <c r="O52" s="38">
        <f>IF(SUM(E52:N52)&lt;&gt;0,AVERAGE(E52:N52),"")</f>
        <v>193.7</v>
      </c>
      <c r="P52" s="46">
        <v>179.2</v>
      </c>
      <c r="Q52" s="46">
        <v>14.5</v>
      </c>
      <c r="R52" s="46">
        <v>8.0915178571428577</v>
      </c>
    </row>
    <row r="53" spans="1:18" x14ac:dyDescent="0.2">
      <c r="A53" s="45" t="s">
        <v>14</v>
      </c>
      <c r="B53" s="36" t="s">
        <v>256</v>
      </c>
      <c r="C53" s="36" t="s">
        <v>257</v>
      </c>
      <c r="D53" s="37">
        <v>2</v>
      </c>
      <c r="E53" s="40">
        <v>57</v>
      </c>
      <c r="F53" s="40">
        <v>82</v>
      </c>
      <c r="G53" s="40">
        <v>62</v>
      </c>
      <c r="H53" s="40"/>
      <c r="I53" s="40"/>
      <c r="J53" s="40"/>
      <c r="K53" s="40"/>
      <c r="L53" s="40"/>
      <c r="M53" s="40"/>
      <c r="N53" s="40"/>
      <c r="O53" s="39">
        <f>IF(SUM(E53:N53)&lt;&gt;0,AVERAGE(E53:N53),"")</f>
        <v>67</v>
      </c>
      <c r="P53" s="46">
        <v>62</v>
      </c>
      <c r="Q53" s="46">
        <v>5</v>
      </c>
      <c r="R53" s="46">
        <v>8.064516129032258</v>
      </c>
    </row>
    <row r="54" spans="1:18" x14ac:dyDescent="0.2">
      <c r="A54" s="45" t="s">
        <v>26</v>
      </c>
      <c r="B54" s="36" t="s">
        <v>316</v>
      </c>
      <c r="C54" s="36" t="s">
        <v>281</v>
      </c>
      <c r="D54" s="37">
        <v>10</v>
      </c>
      <c r="E54" s="40">
        <v>93</v>
      </c>
      <c r="F54" s="40">
        <v>94</v>
      </c>
      <c r="G54" s="40">
        <v>91</v>
      </c>
      <c r="H54" s="40">
        <v>91</v>
      </c>
      <c r="I54" s="40">
        <v>92</v>
      </c>
      <c r="J54" s="40">
        <v>94</v>
      </c>
      <c r="K54" s="40">
        <v>90</v>
      </c>
      <c r="L54" s="40">
        <v>89</v>
      </c>
      <c r="M54" s="40">
        <v>88</v>
      </c>
      <c r="N54" s="40">
        <v>94</v>
      </c>
      <c r="O54" s="39">
        <f>IF(SUM(E54:N54)&lt;&gt;0,AVERAGE(E54:N54),"")</f>
        <v>91.6</v>
      </c>
      <c r="P54" s="46">
        <v>84.8</v>
      </c>
      <c r="Q54" s="46">
        <v>6.7999999999999972</v>
      </c>
      <c r="R54" s="46">
        <v>8.0188679245282994</v>
      </c>
    </row>
    <row r="55" spans="1:18" x14ac:dyDescent="0.2">
      <c r="A55" s="45" t="s">
        <v>45</v>
      </c>
      <c r="B55" s="36" t="s">
        <v>447</v>
      </c>
      <c r="C55" s="36" t="s">
        <v>422</v>
      </c>
      <c r="D55" s="37">
        <v>5</v>
      </c>
      <c r="E55" s="40">
        <v>183</v>
      </c>
      <c r="F55" s="40">
        <v>192</v>
      </c>
      <c r="G55" s="40">
        <v>187</v>
      </c>
      <c r="H55" s="40">
        <v>189</v>
      </c>
      <c r="I55" s="40">
        <v>190</v>
      </c>
      <c r="J55" s="40">
        <v>171</v>
      </c>
      <c r="K55" s="40">
        <v>186</v>
      </c>
      <c r="L55" s="40">
        <v>190</v>
      </c>
      <c r="M55" s="40">
        <v>186</v>
      </c>
      <c r="N55" s="40">
        <v>192</v>
      </c>
      <c r="O55" s="38">
        <f>IF(SUM(E55:N55)&lt;&gt;0,AVERAGE(E55:N55),"")</f>
        <v>186.6</v>
      </c>
      <c r="P55" s="46">
        <v>173.2</v>
      </c>
      <c r="Q55" s="46">
        <v>13.400000000000006</v>
      </c>
      <c r="R55" s="46">
        <v>7.7367205542725204</v>
      </c>
    </row>
    <row r="56" spans="1:18" x14ac:dyDescent="0.2">
      <c r="A56" s="45" t="s">
        <v>20</v>
      </c>
      <c r="B56" s="36" t="s">
        <v>263</v>
      </c>
      <c r="C56" s="36" t="s">
        <v>219</v>
      </c>
      <c r="D56" s="37">
        <v>4</v>
      </c>
      <c r="E56" s="37">
        <v>137</v>
      </c>
      <c r="F56" s="37">
        <v>156</v>
      </c>
      <c r="G56" s="37">
        <v>109</v>
      </c>
      <c r="H56" s="37">
        <v>141</v>
      </c>
      <c r="I56" s="37">
        <v>150</v>
      </c>
      <c r="J56" s="37">
        <v>153</v>
      </c>
      <c r="K56" s="37">
        <v>153</v>
      </c>
      <c r="L56" s="37">
        <v>152</v>
      </c>
      <c r="M56" s="37">
        <v>133</v>
      </c>
      <c r="N56" s="37">
        <v>110</v>
      </c>
      <c r="O56" s="39">
        <f>IF(SUM(E56:N56)&lt;&gt;0,AVERAGE(E56:N56),"")</f>
        <v>139.4</v>
      </c>
      <c r="P56" s="46">
        <v>129.5</v>
      </c>
      <c r="Q56" s="46">
        <v>9.9000000000000057</v>
      </c>
      <c r="R56" s="46">
        <v>7.6447876447876499</v>
      </c>
    </row>
    <row r="57" spans="1:18" x14ac:dyDescent="0.2">
      <c r="A57" s="45" t="s">
        <v>20</v>
      </c>
      <c r="B57" s="36" t="s">
        <v>262</v>
      </c>
      <c r="C57" s="36" t="s">
        <v>175</v>
      </c>
      <c r="D57" s="37">
        <v>3</v>
      </c>
      <c r="E57" s="37"/>
      <c r="F57" s="37">
        <v>144</v>
      </c>
      <c r="G57" s="37">
        <v>149</v>
      </c>
      <c r="H57" s="37">
        <v>142</v>
      </c>
      <c r="I57" s="37">
        <v>127</v>
      </c>
      <c r="J57" s="37">
        <v>151</v>
      </c>
      <c r="K57" s="37">
        <v>136</v>
      </c>
      <c r="L57" s="37">
        <v>168</v>
      </c>
      <c r="M57" s="37">
        <v>147</v>
      </c>
      <c r="N57" s="37">
        <v>150</v>
      </c>
      <c r="O57" s="39">
        <f>IF(SUM(E57:N57)&lt;&gt;0,AVERAGE(E57:N57),"")</f>
        <v>146</v>
      </c>
      <c r="P57" s="46">
        <v>135.69999999999999</v>
      </c>
      <c r="Q57" s="46">
        <v>10.300000000000011</v>
      </c>
      <c r="R57" s="46">
        <v>7.5902726602800383</v>
      </c>
    </row>
    <row r="58" spans="1:18" x14ac:dyDescent="0.2">
      <c r="A58" s="45" t="s">
        <v>33</v>
      </c>
      <c r="B58" s="36" t="s">
        <v>836</v>
      </c>
      <c r="C58" s="36" t="s">
        <v>494</v>
      </c>
      <c r="D58" s="37">
        <v>1</v>
      </c>
      <c r="E58" s="37">
        <v>172</v>
      </c>
      <c r="F58" s="40">
        <v>189</v>
      </c>
      <c r="G58" s="40">
        <v>182</v>
      </c>
      <c r="H58" s="40">
        <v>172</v>
      </c>
      <c r="I58" s="40">
        <v>174</v>
      </c>
      <c r="J58" s="40">
        <v>185</v>
      </c>
      <c r="K58" s="40">
        <v>186</v>
      </c>
      <c r="L58" s="40">
        <v>172</v>
      </c>
      <c r="M58" s="40">
        <v>180</v>
      </c>
      <c r="N58" s="40">
        <v>183</v>
      </c>
      <c r="O58" s="39">
        <f>IF(SUM(E58:N58)&lt;&gt;0,AVERAGE(E58:N58),"")</f>
        <v>179.5</v>
      </c>
      <c r="P58" s="46">
        <v>167</v>
      </c>
      <c r="Q58" s="46">
        <v>12.5</v>
      </c>
      <c r="R58" s="46">
        <v>7.4850299401197598</v>
      </c>
    </row>
    <row r="59" spans="1:18" x14ac:dyDescent="0.2">
      <c r="A59" s="45" t="s">
        <v>37</v>
      </c>
      <c r="B59" s="41" t="s">
        <v>192</v>
      </c>
      <c r="C59" s="41" t="s">
        <v>53</v>
      </c>
      <c r="D59" s="37">
        <v>1</v>
      </c>
      <c r="E59" s="40">
        <v>163</v>
      </c>
      <c r="F59" s="40">
        <v>141</v>
      </c>
      <c r="G59" s="40">
        <v>164</v>
      </c>
      <c r="H59" s="40">
        <v>162</v>
      </c>
      <c r="I59" s="40">
        <v>148</v>
      </c>
      <c r="J59" s="40">
        <v>161</v>
      </c>
      <c r="K59" s="40">
        <v>154</v>
      </c>
      <c r="L59" s="40">
        <v>166</v>
      </c>
      <c r="M59" s="40">
        <v>145</v>
      </c>
      <c r="N59" s="40">
        <v>163</v>
      </c>
      <c r="O59" s="39">
        <f>IF(SUM(E59:N59)&lt;&gt;0,AVERAGE(E59:N59),"")</f>
        <v>156.69999999999999</v>
      </c>
      <c r="P59" s="46">
        <v>145.80000000000001</v>
      </c>
      <c r="Q59" s="46">
        <v>10.899999999999977</v>
      </c>
      <c r="R59" s="46">
        <v>7.4759945130315337</v>
      </c>
    </row>
    <row r="60" spans="1:18" x14ac:dyDescent="0.2">
      <c r="A60" s="45" t="s">
        <v>24</v>
      </c>
      <c r="B60" s="36" t="s">
        <v>640</v>
      </c>
      <c r="C60" s="36" t="s">
        <v>294</v>
      </c>
      <c r="D60" s="37">
        <v>6</v>
      </c>
      <c r="E60" s="40">
        <v>195</v>
      </c>
      <c r="F60" s="40">
        <v>191</v>
      </c>
      <c r="G60" s="40">
        <v>193</v>
      </c>
      <c r="H60" s="40">
        <v>191</v>
      </c>
      <c r="I60" s="40">
        <v>192</v>
      </c>
      <c r="J60" s="40">
        <v>191</v>
      </c>
      <c r="K60" s="40">
        <v>193</v>
      </c>
      <c r="L60" s="40">
        <v>188</v>
      </c>
      <c r="M60" s="40">
        <v>178</v>
      </c>
      <c r="N60" s="40">
        <v>179</v>
      </c>
      <c r="O60" s="39">
        <f>IF(SUM(E60:N60)&lt;&gt;0,AVERAGE(E60:N60),"")</f>
        <v>189.1</v>
      </c>
      <c r="P60" s="46">
        <v>176</v>
      </c>
      <c r="Q60" s="46">
        <v>13.099999999999994</v>
      </c>
      <c r="R60" s="46">
        <v>7.4431818181818157</v>
      </c>
    </row>
    <row r="61" spans="1:18" x14ac:dyDescent="0.2">
      <c r="A61" s="45" t="s">
        <v>26</v>
      </c>
      <c r="B61" s="36" t="s">
        <v>854</v>
      </c>
      <c r="C61" s="36" t="s">
        <v>162</v>
      </c>
      <c r="D61" s="37">
        <v>16</v>
      </c>
      <c r="E61" s="40">
        <v>89</v>
      </c>
      <c r="F61" s="40">
        <v>81</v>
      </c>
      <c r="G61" s="40">
        <v>77</v>
      </c>
      <c r="H61" s="40">
        <v>84</v>
      </c>
      <c r="I61" s="40">
        <v>86</v>
      </c>
      <c r="J61" s="40">
        <v>74</v>
      </c>
      <c r="K61" s="40">
        <v>87</v>
      </c>
      <c r="L61" s="40">
        <v>85</v>
      </c>
      <c r="M61" s="40">
        <v>88</v>
      </c>
      <c r="N61" s="40">
        <v>87</v>
      </c>
      <c r="O61" s="39">
        <f>IF(SUM(E61:N61)&lt;&gt;0,AVERAGE(E61:N61),"")</f>
        <v>83.8</v>
      </c>
      <c r="P61" s="46">
        <v>78</v>
      </c>
      <c r="Q61" s="46">
        <v>5.7999999999999972</v>
      </c>
      <c r="R61" s="46">
        <v>7.4358974358974317</v>
      </c>
    </row>
    <row r="62" spans="1:18" x14ac:dyDescent="0.2">
      <c r="A62" s="45" t="s">
        <v>26</v>
      </c>
      <c r="B62" s="36" t="s">
        <v>836</v>
      </c>
      <c r="C62" s="36" t="s">
        <v>494</v>
      </c>
      <c r="D62" s="37">
        <v>11</v>
      </c>
      <c r="E62" s="40">
        <v>88</v>
      </c>
      <c r="F62" s="40">
        <v>94</v>
      </c>
      <c r="G62" s="40">
        <v>90</v>
      </c>
      <c r="H62" s="40">
        <v>87</v>
      </c>
      <c r="I62" s="40">
        <v>87</v>
      </c>
      <c r="J62" s="40">
        <v>92</v>
      </c>
      <c r="K62" s="40">
        <v>93</v>
      </c>
      <c r="L62" s="40">
        <v>84</v>
      </c>
      <c r="M62" s="40">
        <v>90</v>
      </c>
      <c r="N62" s="40">
        <v>92</v>
      </c>
      <c r="O62" s="39">
        <f>IF(SUM(E62:N62)&lt;&gt;0,AVERAGE(E62:N62),"")</f>
        <v>89.7</v>
      </c>
      <c r="P62" s="46">
        <v>83.5</v>
      </c>
      <c r="Q62" s="46">
        <v>6.2000000000000028</v>
      </c>
      <c r="R62" s="46">
        <v>7.4251497005988059</v>
      </c>
    </row>
    <row r="63" spans="1:18" x14ac:dyDescent="0.2">
      <c r="A63" s="45" t="s">
        <v>47</v>
      </c>
      <c r="B63" s="36" t="s">
        <v>542</v>
      </c>
      <c r="C63" s="36" t="s">
        <v>543</v>
      </c>
      <c r="D63" s="37">
        <v>13</v>
      </c>
      <c r="E63" s="40"/>
      <c r="F63" s="40"/>
      <c r="G63" s="40">
        <v>190</v>
      </c>
      <c r="H63" s="40">
        <v>191</v>
      </c>
      <c r="I63" s="40">
        <v>197</v>
      </c>
      <c r="J63" s="40">
        <v>198</v>
      </c>
      <c r="K63" s="40">
        <v>196</v>
      </c>
      <c r="L63" s="40">
        <v>195</v>
      </c>
      <c r="M63" s="40">
        <v>193</v>
      </c>
      <c r="N63" s="40">
        <v>189</v>
      </c>
      <c r="O63" s="38">
        <f>IF(SUM(E63:N63)&lt;&gt;0,AVERAGE(E63:N63),"")</f>
        <v>193.625</v>
      </c>
      <c r="P63" s="46">
        <v>180.4</v>
      </c>
      <c r="Q63" s="46">
        <v>13.224999999999994</v>
      </c>
      <c r="R63" s="46">
        <v>7.3309312638580897</v>
      </c>
    </row>
    <row r="64" spans="1:18" x14ac:dyDescent="0.2">
      <c r="A64" s="45" t="s">
        <v>27</v>
      </c>
      <c r="B64" s="36" t="s">
        <v>775</v>
      </c>
      <c r="C64" s="36" t="s">
        <v>136</v>
      </c>
      <c r="D64" s="37">
        <v>8</v>
      </c>
      <c r="E64" s="40"/>
      <c r="F64" s="40">
        <v>91</v>
      </c>
      <c r="G64" s="40">
        <v>94</v>
      </c>
      <c r="H64" s="40"/>
      <c r="I64" s="40"/>
      <c r="J64" s="40"/>
      <c r="K64" s="40"/>
      <c r="L64" s="40"/>
      <c r="M64" s="40"/>
      <c r="N64" s="40"/>
      <c r="O64" s="39">
        <f>IF(SUM(E64:N64)&lt;&gt;0,AVERAGE(E64:N64),"")</f>
        <v>92.5</v>
      </c>
      <c r="P64" s="46">
        <v>86.3</v>
      </c>
      <c r="Q64" s="46">
        <v>6.2000000000000028</v>
      </c>
      <c r="R64" s="46">
        <v>7.1842410196987281</v>
      </c>
    </row>
    <row r="65" spans="1:18" x14ac:dyDescent="0.2">
      <c r="A65" s="45" t="s">
        <v>17</v>
      </c>
      <c r="B65" s="41" t="s">
        <v>206</v>
      </c>
      <c r="C65" s="41" t="s">
        <v>207</v>
      </c>
      <c r="D65" s="37">
        <v>14</v>
      </c>
      <c r="E65" s="40">
        <v>145</v>
      </c>
      <c r="F65" s="40">
        <v>143</v>
      </c>
      <c r="G65" s="40">
        <v>152</v>
      </c>
      <c r="H65" s="40">
        <v>165</v>
      </c>
      <c r="I65" s="40">
        <v>151</v>
      </c>
      <c r="J65" s="40">
        <v>146</v>
      </c>
      <c r="K65" s="40">
        <v>161</v>
      </c>
      <c r="L65" s="40">
        <v>141</v>
      </c>
      <c r="M65" s="40">
        <v>154</v>
      </c>
      <c r="N65" s="40">
        <v>156</v>
      </c>
      <c r="O65" s="39">
        <f>IF(SUM(E65:N65)&lt;&gt;0,AVERAGE(E65:N65),"")</f>
        <v>151.4</v>
      </c>
      <c r="P65" s="46">
        <v>141.30000000000001</v>
      </c>
      <c r="Q65" s="46">
        <v>10.099999999999994</v>
      </c>
      <c r="R65" s="46">
        <v>7.1479122434536402</v>
      </c>
    </row>
    <row r="66" spans="1:18" x14ac:dyDescent="0.2">
      <c r="A66" s="45" t="s">
        <v>47</v>
      </c>
      <c r="B66" s="36" t="s">
        <v>565</v>
      </c>
      <c r="C66" s="36" t="s">
        <v>220</v>
      </c>
      <c r="D66" s="37">
        <v>16</v>
      </c>
      <c r="E66" s="40">
        <v>131</v>
      </c>
      <c r="F66" s="40">
        <v>147</v>
      </c>
      <c r="G66" s="40">
        <v>122</v>
      </c>
      <c r="H66" s="40">
        <v>190</v>
      </c>
      <c r="I66" s="40">
        <v>187</v>
      </c>
      <c r="J66" s="40">
        <v>189</v>
      </c>
      <c r="K66" s="40">
        <v>185</v>
      </c>
      <c r="L66" s="40">
        <v>183</v>
      </c>
      <c r="M66" s="40">
        <v>187</v>
      </c>
      <c r="N66" s="40">
        <v>191</v>
      </c>
      <c r="O66" s="38">
        <f>IF(SUM(E66:N66)&lt;&gt;0,AVERAGE(E66:N66),"")</f>
        <v>171.2</v>
      </c>
      <c r="P66" s="46">
        <v>160</v>
      </c>
      <c r="Q66" s="46">
        <v>11.199999999999989</v>
      </c>
      <c r="R66" s="46">
        <v>6.999999999999992</v>
      </c>
    </row>
    <row r="67" spans="1:18" x14ac:dyDescent="0.2">
      <c r="A67" s="45" t="s">
        <v>27</v>
      </c>
      <c r="B67" s="36" t="s">
        <v>776</v>
      </c>
      <c r="C67" s="36" t="s">
        <v>758</v>
      </c>
      <c r="D67" s="37">
        <v>8</v>
      </c>
      <c r="E67" s="40">
        <v>92</v>
      </c>
      <c r="F67" s="40">
        <v>87</v>
      </c>
      <c r="G67" s="40">
        <v>95</v>
      </c>
      <c r="H67" s="40">
        <v>94</v>
      </c>
      <c r="I67" s="40"/>
      <c r="J67" s="40"/>
      <c r="K67" s="40"/>
      <c r="L67" s="40"/>
      <c r="M67" s="40"/>
      <c r="N67" s="40"/>
      <c r="O67" s="39">
        <f>IF(SUM(E67:N67)&lt;&gt;0,AVERAGE(E67:N67),"")</f>
        <v>92</v>
      </c>
      <c r="P67" s="46">
        <v>86</v>
      </c>
      <c r="Q67" s="46">
        <v>6</v>
      </c>
      <c r="R67" s="46">
        <v>6.9767441860465116</v>
      </c>
    </row>
    <row r="68" spans="1:18" x14ac:dyDescent="0.2">
      <c r="A68" s="45" t="s">
        <v>17</v>
      </c>
      <c r="B68" s="41" t="s">
        <v>202</v>
      </c>
      <c r="C68" s="41" t="s">
        <v>175</v>
      </c>
      <c r="D68" s="37">
        <v>14</v>
      </c>
      <c r="E68" s="40">
        <v>152</v>
      </c>
      <c r="F68" s="40">
        <v>158</v>
      </c>
      <c r="G68" s="40">
        <v>158</v>
      </c>
      <c r="H68" s="40">
        <v>150</v>
      </c>
      <c r="I68" s="40">
        <v>157</v>
      </c>
      <c r="J68" s="40">
        <v>170</v>
      </c>
      <c r="K68" s="40">
        <v>152</v>
      </c>
      <c r="L68" s="40">
        <v>144</v>
      </c>
      <c r="M68" s="40">
        <v>158</v>
      </c>
      <c r="N68" s="40"/>
      <c r="O68" s="39">
        <f>IF(SUM(E68:N68)&lt;&gt;0,AVERAGE(E68:N68),"")</f>
        <v>155.44444444444446</v>
      </c>
      <c r="P68" s="46">
        <v>145.5</v>
      </c>
      <c r="Q68" s="46">
        <v>9.9444444444444571</v>
      </c>
      <c r="R68" s="46">
        <v>6.8346697212676677</v>
      </c>
    </row>
    <row r="69" spans="1:18" x14ac:dyDescent="0.2">
      <c r="A69" s="45" t="s">
        <v>17</v>
      </c>
      <c r="B69" s="41" t="s">
        <v>179</v>
      </c>
      <c r="C69" s="41" t="s">
        <v>219</v>
      </c>
      <c r="D69" s="37">
        <v>11</v>
      </c>
      <c r="E69" s="40">
        <v>155</v>
      </c>
      <c r="F69" s="40">
        <v>163</v>
      </c>
      <c r="G69" s="40">
        <v>165</v>
      </c>
      <c r="H69" s="40">
        <v>168</v>
      </c>
      <c r="I69" s="40">
        <v>165</v>
      </c>
      <c r="J69" s="40">
        <v>167</v>
      </c>
      <c r="K69" s="40">
        <v>175</v>
      </c>
      <c r="L69" s="40">
        <v>174</v>
      </c>
      <c r="M69" s="40">
        <v>177</v>
      </c>
      <c r="N69" s="40">
        <v>181</v>
      </c>
      <c r="O69" s="39">
        <f>IF(SUM(E69:N69)&lt;&gt;0,AVERAGE(E69:N69),"")</f>
        <v>169</v>
      </c>
      <c r="P69" s="46">
        <v>158.30000000000001</v>
      </c>
      <c r="Q69" s="46">
        <v>10.699999999999989</v>
      </c>
      <c r="R69" s="46">
        <v>6.7593177511054883</v>
      </c>
    </row>
    <row r="70" spans="1:18" x14ac:dyDescent="0.2">
      <c r="A70" s="45" t="s">
        <v>47</v>
      </c>
      <c r="B70" s="36" t="s">
        <v>529</v>
      </c>
      <c r="C70" s="36" t="s">
        <v>297</v>
      </c>
      <c r="D70" s="37">
        <v>12</v>
      </c>
      <c r="E70" s="40">
        <v>199</v>
      </c>
      <c r="F70" s="40">
        <v>195</v>
      </c>
      <c r="G70" s="40">
        <v>198</v>
      </c>
      <c r="H70" s="40">
        <v>198</v>
      </c>
      <c r="I70" s="40"/>
      <c r="J70" s="40"/>
      <c r="K70" s="40"/>
      <c r="L70" s="40"/>
      <c r="M70" s="40"/>
      <c r="N70" s="40"/>
      <c r="O70" s="38">
        <f>IF(SUM(E70:N70)&lt;&gt;0,AVERAGE(E70:N70),"")</f>
        <v>197.5</v>
      </c>
      <c r="P70" s="46">
        <v>185</v>
      </c>
      <c r="Q70" s="46">
        <v>12.5</v>
      </c>
      <c r="R70" s="46">
        <v>6.756756756756757</v>
      </c>
    </row>
    <row r="71" spans="1:18" x14ac:dyDescent="0.2">
      <c r="A71" s="45" t="s">
        <v>48</v>
      </c>
      <c r="B71" s="41" t="s">
        <v>529</v>
      </c>
      <c r="C71" s="41" t="s">
        <v>297</v>
      </c>
      <c r="D71" s="37">
        <v>2</v>
      </c>
      <c r="E71" s="40">
        <v>199</v>
      </c>
      <c r="F71" s="40">
        <v>195</v>
      </c>
      <c r="G71" s="40">
        <v>198</v>
      </c>
      <c r="H71" s="40">
        <v>198</v>
      </c>
      <c r="I71" s="40"/>
      <c r="J71" s="40"/>
      <c r="K71" s="40"/>
      <c r="L71" s="40"/>
      <c r="M71" s="40"/>
      <c r="N71" s="40"/>
      <c r="O71" s="38">
        <f>IF(SUM(E71:N71)&lt;&gt;0,AVERAGE(E71:N71),"")</f>
        <v>197.5</v>
      </c>
      <c r="P71" s="46">
        <v>185</v>
      </c>
      <c r="Q71" s="46">
        <v>12.5</v>
      </c>
      <c r="R71" s="46">
        <v>6.756756756756757</v>
      </c>
    </row>
    <row r="72" spans="1:18" x14ac:dyDescent="0.2">
      <c r="A72" s="45" t="s">
        <v>24</v>
      </c>
      <c r="B72" s="36" t="s">
        <v>645</v>
      </c>
      <c r="C72" s="36" t="s">
        <v>96</v>
      </c>
      <c r="D72" s="37">
        <v>8</v>
      </c>
      <c r="E72" s="40">
        <v>172</v>
      </c>
      <c r="F72" s="40">
        <v>176</v>
      </c>
      <c r="G72" s="40">
        <v>173</v>
      </c>
      <c r="H72" s="40">
        <v>183</v>
      </c>
      <c r="I72" s="40">
        <v>182</v>
      </c>
      <c r="J72" s="40">
        <v>182</v>
      </c>
      <c r="K72" s="40">
        <v>183</v>
      </c>
      <c r="L72" s="40">
        <v>175</v>
      </c>
      <c r="M72" s="40">
        <v>178</v>
      </c>
      <c r="N72" s="40">
        <v>168</v>
      </c>
      <c r="O72" s="39">
        <f>IF(SUM(E72:N72)&lt;&gt;0,AVERAGE(E72:N72),"")</f>
        <v>177.2</v>
      </c>
      <c r="P72" s="46">
        <v>166</v>
      </c>
      <c r="Q72" s="46">
        <v>11.199999999999989</v>
      </c>
      <c r="R72" s="46">
        <v>6.7469879518072222</v>
      </c>
    </row>
    <row r="73" spans="1:18" x14ac:dyDescent="0.2">
      <c r="A73" s="45" t="s">
        <v>43</v>
      </c>
      <c r="B73" s="49" t="s">
        <v>400</v>
      </c>
      <c r="C73" s="36" t="s">
        <v>281</v>
      </c>
      <c r="D73" s="37">
        <v>11</v>
      </c>
      <c r="E73" s="40">
        <v>190</v>
      </c>
      <c r="F73" s="40">
        <v>189</v>
      </c>
      <c r="G73" s="40">
        <v>184</v>
      </c>
      <c r="H73" s="40">
        <v>186</v>
      </c>
      <c r="I73" s="40">
        <v>187</v>
      </c>
      <c r="J73" s="40"/>
      <c r="K73" s="40"/>
      <c r="L73" s="40">
        <v>194</v>
      </c>
      <c r="M73" s="40"/>
      <c r="N73" s="40"/>
      <c r="O73" s="39">
        <f>IF(SUM(E73:N73)&lt;&gt;0,AVERAGE(E73:N73),"")</f>
        <v>188.33333333333334</v>
      </c>
      <c r="P73" s="46">
        <v>176.5</v>
      </c>
      <c r="Q73" s="46">
        <v>11.833333333333343</v>
      </c>
      <c r="R73" s="46">
        <v>6.7044381491973617</v>
      </c>
    </row>
    <row r="74" spans="1:18" x14ac:dyDescent="0.2">
      <c r="A74" s="45" t="s">
        <v>21</v>
      </c>
      <c r="B74" s="36" t="s">
        <v>239</v>
      </c>
      <c r="C74" s="36" t="s">
        <v>227</v>
      </c>
      <c r="D74" s="37">
        <v>6</v>
      </c>
      <c r="E74" s="40">
        <v>132</v>
      </c>
      <c r="F74" s="40">
        <v>119</v>
      </c>
      <c r="G74" s="40">
        <v>111</v>
      </c>
      <c r="H74" s="40">
        <v>136</v>
      </c>
      <c r="I74" s="40">
        <v>122</v>
      </c>
      <c r="J74" s="40">
        <v>141</v>
      </c>
      <c r="K74" s="40">
        <v>137</v>
      </c>
      <c r="L74" s="40">
        <v>125</v>
      </c>
      <c r="M74" s="40">
        <v>119</v>
      </c>
      <c r="N74" s="40"/>
      <c r="O74" s="39">
        <f>IF(SUM(E74:N74)&lt;&gt;0,AVERAGE(E74:N74),"")</f>
        <v>126.88888888888889</v>
      </c>
      <c r="P74" s="46">
        <v>119</v>
      </c>
      <c r="Q74" s="46">
        <v>7.8888888888888857</v>
      </c>
      <c r="R74" s="46">
        <v>6.6293183940242733</v>
      </c>
    </row>
    <row r="75" spans="1:18" x14ac:dyDescent="0.2">
      <c r="A75" s="45" t="s">
        <v>43</v>
      </c>
      <c r="B75" s="49" t="s">
        <v>395</v>
      </c>
      <c r="C75" s="36" t="s">
        <v>81</v>
      </c>
      <c r="D75" s="37">
        <v>10</v>
      </c>
      <c r="E75" s="40">
        <v>187</v>
      </c>
      <c r="F75" s="40">
        <v>197</v>
      </c>
      <c r="G75" s="40">
        <v>192</v>
      </c>
      <c r="H75" s="40">
        <v>194</v>
      </c>
      <c r="I75" s="40">
        <v>196</v>
      </c>
      <c r="J75" s="40">
        <v>192</v>
      </c>
      <c r="K75" s="40">
        <v>194</v>
      </c>
      <c r="L75" s="40">
        <v>196</v>
      </c>
      <c r="M75" s="40">
        <v>193</v>
      </c>
      <c r="N75" s="40">
        <v>189</v>
      </c>
      <c r="O75" s="39">
        <f>IF(SUM(E75:N75)&lt;&gt;0,AVERAGE(E75:N75),"")</f>
        <v>193</v>
      </c>
      <c r="P75" s="46">
        <v>181.1</v>
      </c>
      <c r="Q75" s="46">
        <v>11.900000000000006</v>
      </c>
      <c r="R75" s="46">
        <v>6.5709552733296555</v>
      </c>
    </row>
    <row r="76" spans="1:18" x14ac:dyDescent="0.2">
      <c r="A76" s="45" t="s">
        <v>47</v>
      </c>
      <c r="B76" s="36" t="s">
        <v>551</v>
      </c>
      <c r="C76" s="36" t="s">
        <v>178</v>
      </c>
      <c r="D76" s="37">
        <v>14</v>
      </c>
      <c r="E76" s="40">
        <v>188</v>
      </c>
      <c r="F76" s="40">
        <v>181</v>
      </c>
      <c r="G76" s="40">
        <v>193</v>
      </c>
      <c r="H76" s="40">
        <v>189</v>
      </c>
      <c r="I76" s="40">
        <v>194</v>
      </c>
      <c r="J76" s="40">
        <v>193</v>
      </c>
      <c r="K76" s="40"/>
      <c r="L76" s="40">
        <v>195</v>
      </c>
      <c r="M76" s="40">
        <v>191</v>
      </c>
      <c r="N76" s="40">
        <v>196</v>
      </c>
      <c r="O76" s="38">
        <f>IF(SUM(E76:N76)&lt;&gt;0,AVERAGE(E76:N76),"")</f>
        <v>191.11111111111111</v>
      </c>
      <c r="P76" s="46">
        <v>179.4</v>
      </c>
      <c r="Q76" s="46">
        <v>11.711111111111109</v>
      </c>
      <c r="R76" s="46">
        <v>6.5279326148891359</v>
      </c>
    </row>
    <row r="77" spans="1:18" x14ac:dyDescent="0.2">
      <c r="A77" s="45" t="s">
        <v>28</v>
      </c>
      <c r="B77" s="36" t="s">
        <v>769</v>
      </c>
      <c r="C77" s="36" t="s">
        <v>178</v>
      </c>
      <c r="D77" s="37">
        <v>2</v>
      </c>
      <c r="E77" s="37">
        <v>185</v>
      </c>
      <c r="F77" s="37">
        <v>186</v>
      </c>
      <c r="G77" s="37">
        <v>184</v>
      </c>
      <c r="H77" s="37">
        <v>189</v>
      </c>
      <c r="I77" s="37">
        <v>187</v>
      </c>
      <c r="J77" s="37">
        <v>186</v>
      </c>
      <c r="K77" s="37">
        <v>185</v>
      </c>
      <c r="L77" s="37">
        <v>183</v>
      </c>
      <c r="M77" s="37">
        <v>189</v>
      </c>
      <c r="N77" s="37">
        <v>192</v>
      </c>
      <c r="O77" s="39">
        <f>IF(SUM(E77:N77)&lt;&gt;0,AVERAGE(E77:N77),"")</f>
        <v>186.6</v>
      </c>
      <c r="P77" s="46">
        <v>175.2</v>
      </c>
      <c r="Q77" s="46">
        <v>11.400000000000006</v>
      </c>
      <c r="R77" s="46">
        <v>6.5068493150684965</v>
      </c>
    </row>
    <row r="78" spans="1:18" x14ac:dyDescent="0.2">
      <c r="A78" s="45" t="s">
        <v>21</v>
      </c>
      <c r="B78" s="36" t="s">
        <v>183</v>
      </c>
      <c r="C78" s="36" t="s">
        <v>123</v>
      </c>
      <c r="D78" s="37">
        <v>5</v>
      </c>
      <c r="E78" s="40">
        <v>164</v>
      </c>
      <c r="F78" s="40">
        <v>127</v>
      </c>
      <c r="G78" s="40">
        <v>132</v>
      </c>
      <c r="H78" s="40">
        <v>125</v>
      </c>
      <c r="I78" s="40">
        <v>129</v>
      </c>
      <c r="J78" s="40">
        <v>139</v>
      </c>
      <c r="K78" s="40">
        <v>143</v>
      </c>
      <c r="L78" s="40">
        <v>114</v>
      </c>
      <c r="M78" s="40">
        <v>152</v>
      </c>
      <c r="N78" s="40">
        <v>144</v>
      </c>
      <c r="O78" s="39">
        <f>IF(SUM(E78:N78)&lt;&gt;0,AVERAGE(E78:N78),"")</f>
        <v>136.9</v>
      </c>
      <c r="P78" s="46">
        <v>128.69999999999999</v>
      </c>
      <c r="Q78" s="46">
        <v>8.2000000000000171</v>
      </c>
      <c r="R78" s="46">
        <v>6.3714063714063851</v>
      </c>
    </row>
    <row r="79" spans="1:18" x14ac:dyDescent="0.2">
      <c r="A79" s="45" t="s">
        <v>17</v>
      </c>
      <c r="B79" s="41" t="s">
        <v>199</v>
      </c>
      <c r="C79" s="41" t="s">
        <v>123</v>
      </c>
      <c r="D79" s="37">
        <v>13</v>
      </c>
      <c r="E79" s="40">
        <v>166</v>
      </c>
      <c r="F79" s="40">
        <v>159</v>
      </c>
      <c r="G79" s="40">
        <v>153</v>
      </c>
      <c r="H79" s="40">
        <v>148</v>
      </c>
      <c r="I79" s="40">
        <v>152</v>
      </c>
      <c r="J79" s="40">
        <v>168</v>
      </c>
      <c r="K79" s="40">
        <v>167</v>
      </c>
      <c r="L79" s="40">
        <v>160</v>
      </c>
      <c r="M79" s="40">
        <v>163</v>
      </c>
      <c r="N79" s="40">
        <v>150</v>
      </c>
      <c r="O79" s="39">
        <f>IF(SUM(E79:N79)&lt;&gt;0,AVERAGE(E79:N79),"")</f>
        <v>158.6</v>
      </c>
      <c r="P79" s="46">
        <v>149.19999999999999</v>
      </c>
      <c r="Q79" s="46">
        <v>9.4000000000000057</v>
      </c>
      <c r="R79" s="46">
        <v>6.3002680965147491</v>
      </c>
    </row>
    <row r="80" spans="1:18" x14ac:dyDescent="0.2">
      <c r="A80" s="45" t="s">
        <v>18</v>
      </c>
      <c r="B80" s="41" t="s">
        <v>199</v>
      </c>
      <c r="C80" s="41" t="s">
        <v>123</v>
      </c>
      <c r="D80" s="37">
        <v>3</v>
      </c>
      <c r="E80" s="40">
        <v>166</v>
      </c>
      <c r="F80" s="40">
        <v>159</v>
      </c>
      <c r="G80" s="40">
        <v>153</v>
      </c>
      <c r="H80" s="40">
        <v>148</v>
      </c>
      <c r="I80" s="40">
        <v>152</v>
      </c>
      <c r="J80" s="40">
        <v>168</v>
      </c>
      <c r="K80" s="40">
        <v>167</v>
      </c>
      <c r="L80" s="40">
        <v>160</v>
      </c>
      <c r="M80" s="40">
        <v>163</v>
      </c>
      <c r="N80" s="40">
        <v>150</v>
      </c>
      <c r="O80" s="39">
        <f>IF(SUM(E80:N80)&lt;&gt;0,AVERAGE(E80:N80),"")</f>
        <v>158.6</v>
      </c>
      <c r="P80" s="46">
        <v>149.19999999999999</v>
      </c>
      <c r="Q80" s="46">
        <v>9.4000000000000057</v>
      </c>
      <c r="R80" s="46">
        <v>6.3002680965147491</v>
      </c>
    </row>
    <row r="81" spans="1:18" x14ac:dyDescent="0.2">
      <c r="A81" s="45" t="s">
        <v>27</v>
      </c>
      <c r="B81" s="36" t="s">
        <v>769</v>
      </c>
      <c r="C81" s="36" t="s">
        <v>178</v>
      </c>
      <c r="D81" s="37">
        <v>7</v>
      </c>
      <c r="E81" s="40">
        <v>96</v>
      </c>
      <c r="F81" s="40">
        <v>93</v>
      </c>
      <c r="G81" s="40">
        <v>92</v>
      </c>
      <c r="H81" s="40">
        <v>93</v>
      </c>
      <c r="I81" s="40">
        <v>91</v>
      </c>
      <c r="J81" s="40">
        <v>91</v>
      </c>
      <c r="K81" s="40">
        <v>94</v>
      </c>
      <c r="L81" s="40">
        <v>94</v>
      </c>
      <c r="M81" s="40">
        <v>92</v>
      </c>
      <c r="N81" s="40">
        <v>95</v>
      </c>
      <c r="O81" s="39">
        <f>IF(SUM(E81:N81)&lt;&gt;0,AVERAGE(E81:N81),"")</f>
        <v>93.1</v>
      </c>
      <c r="P81" s="46">
        <v>87.6</v>
      </c>
      <c r="Q81" s="46">
        <v>5.5</v>
      </c>
      <c r="R81" s="46">
        <v>6.2785388127853894</v>
      </c>
    </row>
    <row r="82" spans="1:18" x14ac:dyDescent="0.2">
      <c r="A82" s="45" t="s">
        <v>23</v>
      </c>
      <c r="B82" s="36" t="s">
        <v>642</v>
      </c>
      <c r="C82" s="36" t="s">
        <v>257</v>
      </c>
      <c r="D82" s="37">
        <v>3</v>
      </c>
      <c r="E82" s="40">
        <v>262</v>
      </c>
      <c r="F82" s="40">
        <v>246</v>
      </c>
      <c r="G82" s="40">
        <v>268</v>
      </c>
      <c r="H82" s="40">
        <v>274</v>
      </c>
      <c r="I82" s="40">
        <v>233</v>
      </c>
      <c r="J82" s="40">
        <v>239</v>
      </c>
      <c r="K82" s="40">
        <v>239</v>
      </c>
      <c r="L82" s="40">
        <v>238</v>
      </c>
      <c r="M82" s="40">
        <v>259</v>
      </c>
      <c r="N82" s="40">
        <v>284</v>
      </c>
      <c r="O82" s="39">
        <f>IF(SUM(E82:N82)&lt;&gt;0,AVERAGE(E82:N82),"")</f>
        <v>254.2</v>
      </c>
      <c r="P82" s="46">
        <v>239.2</v>
      </c>
      <c r="Q82" s="46">
        <v>15</v>
      </c>
      <c r="R82" s="46">
        <v>6.2709030100334449</v>
      </c>
    </row>
    <row r="83" spans="1:18" x14ac:dyDescent="0.2">
      <c r="A83" s="45" t="s">
        <v>19</v>
      </c>
      <c r="B83" s="41" t="s">
        <v>308</v>
      </c>
      <c r="C83" s="41" t="s">
        <v>108</v>
      </c>
      <c r="D83" s="37">
        <v>1</v>
      </c>
      <c r="E83" s="40">
        <v>166</v>
      </c>
      <c r="F83" s="40">
        <v>157</v>
      </c>
      <c r="G83" s="40">
        <v>155</v>
      </c>
      <c r="H83" s="40">
        <v>172</v>
      </c>
      <c r="I83" s="40">
        <v>160</v>
      </c>
      <c r="J83" s="40">
        <v>161</v>
      </c>
      <c r="K83" s="40">
        <v>162</v>
      </c>
      <c r="L83" s="40">
        <v>163</v>
      </c>
      <c r="M83" s="40">
        <v>159</v>
      </c>
      <c r="N83" s="40">
        <v>158</v>
      </c>
      <c r="O83" s="39">
        <f>IF(SUM(E83:N83)&lt;&gt;0,AVERAGE(E83:N83),"")</f>
        <v>161.30000000000001</v>
      </c>
      <c r="P83" s="46">
        <v>151.80000000000001</v>
      </c>
      <c r="Q83" s="46">
        <v>9.5</v>
      </c>
      <c r="R83" s="46">
        <v>6.2582345191040831</v>
      </c>
    </row>
    <row r="84" spans="1:18" x14ac:dyDescent="0.2">
      <c r="A84" s="45" t="s">
        <v>47</v>
      </c>
      <c r="B84" s="36" t="s">
        <v>536</v>
      </c>
      <c r="C84" s="36" t="s">
        <v>496</v>
      </c>
      <c r="D84" s="37">
        <v>12</v>
      </c>
      <c r="E84" s="40">
        <v>197</v>
      </c>
      <c r="F84" s="40">
        <v>195</v>
      </c>
      <c r="G84" s="40">
        <v>193</v>
      </c>
      <c r="H84" s="40">
        <v>193</v>
      </c>
      <c r="I84" s="40">
        <v>191</v>
      </c>
      <c r="J84" s="40">
        <v>194</v>
      </c>
      <c r="K84" s="40">
        <v>198</v>
      </c>
      <c r="L84" s="40">
        <v>192</v>
      </c>
      <c r="M84" s="40">
        <v>194</v>
      </c>
      <c r="N84" s="40">
        <v>197</v>
      </c>
      <c r="O84" s="38">
        <f>IF(SUM(E84:N84)&lt;&gt;0,AVERAGE(E84:N84),"")</f>
        <v>194.4</v>
      </c>
      <c r="P84" s="46">
        <v>183</v>
      </c>
      <c r="Q84" s="46">
        <v>11.400000000000006</v>
      </c>
      <c r="R84" s="46">
        <v>6.2295081967213148</v>
      </c>
    </row>
    <row r="85" spans="1:18" x14ac:dyDescent="0.2">
      <c r="A85" s="45" t="s">
        <v>19</v>
      </c>
      <c r="B85" s="41" t="s">
        <v>307</v>
      </c>
      <c r="C85" s="41" t="s">
        <v>108</v>
      </c>
      <c r="D85" s="37">
        <v>1</v>
      </c>
      <c r="E85" s="40">
        <v>154</v>
      </c>
      <c r="F85" s="40">
        <v>159</v>
      </c>
      <c r="G85" s="40">
        <v>166</v>
      </c>
      <c r="H85" s="40">
        <v>159</v>
      </c>
      <c r="I85" s="40">
        <v>171</v>
      </c>
      <c r="J85" s="40">
        <v>177</v>
      </c>
      <c r="K85" s="40">
        <v>167</v>
      </c>
      <c r="L85" s="40">
        <v>158</v>
      </c>
      <c r="M85" s="40">
        <v>164</v>
      </c>
      <c r="N85" s="40">
        <v>137</v>
      </c>
      <c r="O85" s="39">
        <f>IF(SUM(E85:N85)&lt;&gt;0,AVERAGE(E85:N85),"")</f>
        <v>161.19999999999999</v>
      </c>
      <c r="P85" s="46">
        <v>151.80000000000001</v>
      </c>
      <c r="Q85" s="46">
        <v>9.3999999999999773</v>
      </c>
      <c r="R85" s="46">
        <v>6.1923583662713941</v>
      </c>
    </row>
    <row r="86" spans="1:18" x14ac:dyDescent="0.2">
      <c r="A86" s="45" t="s">
        <v>26</v>
      </c>
      <c r="B86" s="36" t="s">
        <v>256</v>
      </c>
      <c r="C86" s="36" t="s">
        <v>257</v>
      </c>
      <c r="D86" s="37">
        <v>13</v>
      </c>
      <c r="E86" s="40">
        <v>88</v>
      </c>
      <c r="F86" s="40">
        <v>92</v>
      </c>
      <c r="G86" s="40">
        <v>81</v>
      </c>
      <c r="H86" s="40"/>
      <c r="I86" s="40"/>
      <c r="J86" s="40"/>
      <c r="K86" s="40"/>
      <c r="L86" s="40"/>
      <c r="M86" s="40"/>
      <c r="N86" s="40"/>
      <c r="O86" s="39">
        <f>IF(SUM(E86:N86)&lt;&gt;0,AVERAGE(E86:N86),"")</f>
        <v>87</v>
      </c>
      <c r="P86" s="46">
        <v>82</v>
      </c>
      <c r="Q86" s="46">
        <v>5</v>
      </c>
      <c r="R86" s="46">
        <v>6.0975609756097562</v>
      </c>
    </row>
    <row r="87" spans="1:18" x14ac:dyDescent="0.2">
      <c r="A87" s="45" t="s">
        <v>25</v>
      </c>
      <c r="B87" s="36" t="s">
        <v>451</v>
      </c>
      <c r="C87" s="36" t="s">
        <v>220</v>
      </c>
      <c r="D87" s="37">
        <v>6</v>
      </c>
      <c r="E87" s="40">
        <v>177</v>
      </c>
      <c r="F87" s="40">
        <v>182</v>
      </c>
      <c r="G87" s="40">
        <v>175</v>
      </c>
      <c r="H87" s="40">
        <v>178</v>
      </c>
      <c r="I87" s="40">
        <v>182</v>
      </c>
      <c r="J87" s="40">
        <v>172</v>
      </c>
      <c r="K87" s="40">
        <v>181</v>
      </c>
      <c r="L87" s="40">
        <v>175</v>
      </c>
      <c r="M87" s="40">
        <v>182</v>
      </c>
      <c r="N87" s="40">
        <v>175</v>
      </c>
      <c r="O87" s="39">
        <f>IF(SUM(E87:N87)&lt;&gt;0,AVERAGE(E87:N87),"")</f>
        <v>177.9</v>
      </c>
      <c r="P87" s="46">
        <v>167.7</v>
      </c>
      <c r="Q87" s="46">
        <v>10.200000000000017</v>
      </c>
      <c r="R87" s="46">
        <v>6.0822898032200463</v>
      </c>
    </row>
    <row r="88" spans="1:18" x14ac:dyDescent="0.2">
      <c r="A88" s="45" t="s">
        <v>13</v>
      </c>
      <c r="B88" s="43" t="s">
        <v>697</v>
      </c>
      <c r="C88" s="43" t="s">
        <v>294</v>
      </c>
      <c r="D88" s="37">
        <v>1</v>
      </c>
      <c r="E88" s="40">
        <v>94</v>
      </c>
      <c r="F88" s="40">
        <v>90</v>
      </c>
      <c r="G88" s="40">
        <v>88</v>
      </c>
      <c r="H88" s="40">
        <v>87</v>
      </c>
      <c r="I88" s="40">
        <v>89</v>
      </c>
      <c r="J88" s="40">
        <v>88</v>
      </c>
      <c r="K88" s="40">
        <v>88</v>
      </c>
      <c r="L88" s="40">
        <v>88</v>
      </c>
      <c r="M88" s="40">
        <v>89</v>
      </c>
      <c r="N88" s="40">
        <v>91</v>
      </c>
      <c r="O88" s="39">
        <f>IF(SUM(E88:N88)&lt;&gt;0,AVERAGE(E88:N88),"")</f>
        <v>89.2</v>
      </c>
      <c r="P88" s="46">
        <v>84.1</v>
      </c>
      <c r="Q88" s="46">
        <v>5.1000000000000085</v>
      </c>
      <c r="R88" s="46">
        <v>6.0642092746730185</v>
      </c>
    </row>
    <row r="89" spans="1:18" x14ac:dyDescent="0.2">
      <c r="A89" s="45" t="s">
        <v>17</v>
      </c>
      <c r="B89" s="41" t="s">
        <v>203</v>
      </c>
      <c r="C89" s="41" t="s">
        <v>175</v>
      </c>
      <c r="D89" s="37">
        <v>14</v>
      </c>
      <c r="E89" s="40">
        <v>152</v>
      </c>
      <c r="F89" s="40">
        <v>156</v>
      </c>
      <c r="G89" s="40">
        <v>149</v>
      </c>
      <c r="H89" s="40">
        <v>157</v>
      </c>
      <c r="I89" s="40">
        <v>145</v>
      </c>
      <c r="J89" s="40">
        <v>156</v>
      </c>
      <c r="K89" s="40">
        <v>158</v>
      </c>
      <c r="L89" s="40">
        <v>157</v>
      </c>
      <c r="M89" s="40">
        <v>159</v>
      </c>
      <c r="N89" s="40">
        <v>146</v>
      </c>
      <c r="O89" s="39">
        <f>IF(SUM(E89:N89)&lt;&gt;0,AVERAGE(E89:N89),"")</f>
        <v>153.5</v>
      </c>
      <c r="P89" s="46">
        <v>144.80000000000001</v>
      </c>
      <c r="Q89" s="46">
        <v>8.6999999999999886</v>
      </c>
      <c r="R89" s="46">
        <v>6.0082872928176716</v>
      </c>
    </row>
    <row r="90" spans="1:18" x14ac:dyDescent="0.2">
      <c r="A90" s="45" t="s">
        <v>33</v>
      </c>
      <c r="B90" s="36" t="s">
        <v>562</v>
      </c>
      <c r="C90" s="36" t="s">
        <v>98</v>
      </c>
      <c r="D90" s="37">
        <v>2</v>
      </c>
      <c r="E90" s="37">
        <v>160</v>
      </c>
      <c r="F90" s="40">
        <v>158</v>
      </c>
      <c r="G90" s="40">
        <v>165</v>
      </c>
      <c r="H90" s="40">
        <v>160</v>
      </c>
      <c r="I90" s="40">
        <v>156</v>
      </c>
      <c r="J90" s="40">
        <v>163</v>
      </c>
      <c r="K90" s="40">
        <v>163</v>
      </c>
      <c r="L90" s="40">
        <v>157</v>
      </c>
      <c r="M90" s="40">
        <v>161</v>
      </c>
      <c r="N90" s="40">
        <v>164</v>
      </c>
      <c r="O90" s="39">
        <f>IF(SUM(E90:N90)&lt;&gt;0,AVERAGE(E90:N90),"")</f>
        <v>160.69999999999999</v>
      </c>
      <c r="P90" s="46">
        <v>151.6</v>
      </c>
      <c r="Q90" s="46">
        <v>9.0999999999999943</v>
      </c>
      <c r="R90" s="46">
        <v>6.0026385224274375</v>
      </c>
    </row>
    <row r="91" spans="1:18" x14ac:dyDescent="0.2">
      <c r="A91" s="45" t="s">
        <v>26</v>
      </c>
      <c r="B91" s="36" t="s">
        <v>562</v>
      </c>
      <c r="C91" s="36" t="s">
        <v>98</v>
      </c>
      <c r="D91" s="37">
        <v>17</v>
      </c>
      <c r="E91" s="40">
        <v>81</v>
      </c>
      <c r="F91" s="40">
        <v>92</v>
      </c>
      <c r="G91" s="40">
        <v>71</v>
      </c>
      <c r="H91" s="40">
        <v>72</v>
      </c>
      <c r="I91" s="40">
        <v>79</v>
      </c>
      <c r="J91" s="40">
        <v>81</v>
      </c>
      <c r="K91" s="40">
        <v>84</v>
      </c>
      <c r="L91" s="40">
        <v>83</v>
      </c>
      <c r="M91" s="40">
        <v>80</v>
      </c>
      <c r="N91" s="40">
        <v>80</v>
      </c>
      <c r="O91" s="39">
        <f>IF(SUM(E91:N91)&lt;&gt;0,AVERAGE(E91:N91),"")</f>
        <v>80.3</v>
      </c>
      <c r="P91" s="46">
        <v>75.8</v>
      </c>
      <c r="Q91" s="46">
        <v>4.5</v>
      </c>
      <c r="R91" s="46">
        <v>5.9366754617414248</v>
      </c>
    </row>
    <row r="92" spans="1:18" x14ac:dyDescent="0.2">
      <c r="A92" s="45" t="s">
        <v>19</v>
      </c>
      <c r="B92" s="41" t="s">
        <v>192</v>
      </c>
      <c r="C92" s="41" t="s">
        <v>53</v>
      </c>
      <c r="D92" s="37">
        <v>1</v>
      </c>
      <c r="E92" s="40">
        <v>132</v>
      </c>
      <c r="F92" s="40">
        <v>145</v>
      </c>
      <c r="G92" s="40">
        <v>143</v>
      </c>
      <c r="H92" s="40">
        <v>143</v>
      </c>
      <c r="I92" s="40">
        <v>136</v>
      </c>
      <c r="J92" s="40">
        <v>146</v>
      </c>
      <c r="K92" s="40">
        <v>158</v>
      </c>
      <c r="L92" s="40">
        <v>136</v>
      </c>
      <c r="M92" s="40">
        <v>173</v>
      </c>
      <c r="N92" s="40">
        <v>157</v>
      </c>
      <c r="O92" s="39">
        <f>IF(SUM(E92:N92)&lt;&gt;0,AVERAGE(E92:N92),"")</f>
        <v>146.9</v>
      </c>
      <c r="P92" s="46">
        <v>138.69999999999999</v>
      </c>
      <c r="Q92" s="46">
        <v>8.2000000000000171</v>
      </c>
      <c r="R92" s="46">
        <v>5.91204037490989</v>
      </c>
    </row>
    <row r="93" spans="1:18" x14ac:dyDescent="0.2">
      <c r="A93" s="45" t="s">
        <v>24</v>
      </c>
      <c r="B93" s="36" t="s">
        <v>646</v>
      </c>
      <c r="C93" s="36" t="s">
        <v>455</v>
      </c>
      <c r="D93" s="37">
        <v>8</v>
      </c>
      <c r="E93" s="40">
        <v>188</v>
      </c>
      <c r="F93" s="40">
        <v>175</v>
      </c>
      <c r="G93" s="40">
        <v>173</v>
      </c>
      <c r="H93" s="40">
        <v>180</v>
      </c>
      <c r="I93" s="40">
        <v>184</v>
      </c>
      <c r="J93" s="40">
        <v>156</v>
      </c>
      <c r="K93" s="40">
        <v>173</v>
      </c>
      <c r="L93" s="40">
        <v>156</v>
      </c>
      <c r="M93" s="40">
        <v>180</v>
      </c>
      <c r="N93" s="40">
        <v>183</v>
      </c>
      <c r="O93" s="39">
        <f>IF(SUM(E93:N93)&lt;&gt;0,AVERAGE(E93:N93),"")</f>
        <v>174.8</v>
      </c>
      <c r="P93" s="46">
        <v>165.2</v>
      </c>
      <c r="Q93" s="46">
        <v>9.6000000000000227</v>
      </c>
      <c r="R93" s="46">
        <v>5.8111380145278595</v>
      </c>
    </row>
    <row r="94" spans="1:18" x14ac:dyDescent="0.2">
      <c r="A94" s="45" t="s">
        <v>17</v>
      </c>
      <c r="B94" s="41" t="s">
        <v>191</v>
      </c>
      <c r="C94" s="41" t="s">
        <v>162</v>
      </c>
      <c r="D94" s="37">
        <v>12</v>
      </c>
      <c r="E94" s="40">
        <v>157</v>
      </c>
      <c r="F94" s="40">
        <v>164</v>
      </c>
      <c r="G94" s="40">
        <v>159</v>
      </c>
      <c r="H94" s="40">
        <v>173</v>
      </c>
      <c r="I94" s="40">
        <v>162</v>
      </c>
      <c r="J94" s="40">
        <v>160</v>
      </c>
      <c r="K94" s="40">
        <v>161</v>
      </c>
      <c r="L94" s="40">
        <v>160</v>
      </c>
      <c r="M94" s="40">
        <v>160</v>
      </c>
      <c r="N94" s="40">
        <v>170</v>
      </c>
      <c r="O94" s="39">
        <f>IF(SUM(E94:N94)&lt;&gt;0,AVERAGE(E94:N94),"")</f>
        <v>162.6</v>
      </c>
      <c r="P94" s="46">
        <v>153.80000000000001</v>
      </c>
      <c r="Q94" s="46">
        <v>8.7999999999999829</v>
      </c>
      <c r="R94" s="46">
        <v>5.7217165149544744</v>
      </c>
    </row>
    <row r="95" spans="1:18" x14ac:dyDescent="0.2">
      <c r="A95" s="45" t="s">
        <v>24</v>
      </c>
      <c r="B95" s="36" t="s">
        <v>648</v>
      </c>
      <c r="C95" s="36" t="s">
        <v>338</v>
      </c>
      <c r="D95" s="37">
        <v>8</v>
      </c>
      <c r="E95" s="40">
        <v>169</v>
      </c>
      <c r="F95" s="40">
        <v>179</v>
      </c>
      <c r="G95" s="40">
        <v>165</v>
      </c>
      <c r="H95" s="40">
        <v>174</v>
      </c>
      <c r="I95" s="40">
        <v>169</v>
      </c>
      <c r="J95" s="40">
        <v>170</v>
      </c>
      <c r="K95" s="40">
        <v>169</v>
      </c>
      <c r="L95" s="40">
        <v>169</v>
      </c>
      <c r="M95" s="40">
        <v>170</v>
      </c>
      <c r="N95" s="40">
        <v>171</v>
      </c>
      <c r="O95" s="39">
        <f>IF(SUM(E95:N95)&lt;&gt;0,AVERAGE(E95:N95),"")</f>
        <v>170.5</v>
      </c>
      <c r="P95" s="46">
        <v>161.33333333333334</v>
      </c>
      <c r="Q95" s="46">
        <v>9.1666666666666572</v>
      </c>
      <c r="R95" s="46">
        <v>5.6818181818181754</v>
      </c>
    </row>
    <row r="96" spans="1:18" x14ac:dyDescent="0.2">
      <c r="A96" s="45" t="s">
        <v>13</v>
      </c>
      <c r="B96" s="43" t="s">
        <v>640</v>
      </c>
      <c r="C96" s="43" t="s">
        <v>294</v>
      </c>
      <c r="D96" s="37">
        <v>1</v>
      </c>
      <c r="E96" s="40">
        <v>89</v>
      </c>
      <c r="F96" s="40">
        <v>81</v>
      </c>
      <c r="G96" s="40">
        <v>85</v>
      </c>
      <c r="H96" s="40">
        <v>84</v>
      </c>
      <c r="I96" s="40">
        <v>86</v>
      </c>
      <c r="J96" s="40">
        <v>91</v>
      </c>
      <c r="K96" s="40">
        <v>83</v>
      </c>
      <c r="L96" s="40"/>
      <c r="M96" s="40"/>
      <c r="N96" s="40"/>
      <c r="O96" s="39">
        <f>IF(SUM(E96:N96)&lt;&gt;0,AVERAGE(E96:N96),"")</f>
        <v>85.571428571428569</v>
      </c>
      <c r="P96" s="46">
        <v>81</v>
      </c>
      <c r="Q96" s="46">
        <v>4.5714285714285694</v>
      </c>
      <c r="R96" s="46">
        <v>5.6437389770723083</v>
      </c>
    </row>
    <row r="97" spans="1:18" x14ac:dyDescent="0.2">
      <c r="A97" s="45" t="s">
        <v>26</v>
      </c>
      <c r="B97" s="36" t="s">
        <v>850</v>
      </c>
      <c r="C97" s="36" t="s">
        <v>85</v>
      </c>
      <c r="D97" s="37">
        <v>15</v>
      </c>
      <c r="E97" s="40">
        <v>82</v>
      </c>
      <c r="F97" s="40">
        <v>79</v>
      </c>
      <c r="G97" s="40">
        <v>78</v>
      </c>
      <c r="H97" s="40">
        <v>88</v>
      </c>
      <c r="I97" s="40">
        <v>82</v>
      </c>
      <c r="J97" s="40">
        <v>89</v>
      </c>
      <c r="K97" s="40">
        <v>88</v>
      </c>
      <c r="L97" s="40">
        <v>83</v>
      </c>
      <c r="M97" s="40">
        <v>89</v>
      </c>
      <c r="N97" s="40">
        <v>88</v>
      </c>
      <c r="O97" s="39">
        <f>IF(SUM(E97:N97)&lt;&gt;0,AVERAGE(E97:N97),"")</f>
        <v>84.6</v>
      </c>
      <c r="P97" s="46">
        <v>80.099999999999994</v>
      </c>
      <c r="Q97" s="46">
        <v>4.5</v>
      </c>
      <c r="R97" s="46">
        <v>5.617977528089888</v>
      </c>
    </row>
    <row r="98" spans="1:18" x14ac:dyDescent="0.2">
      <c r="A98" s="45" t="s">
        <v>24</v>
      </c>
      <c r="B98" s="36" t="s">
        <v>304</v>
      </c>
      <c r="C98" s="36" t="s">
        <v>257</v>
      </c>
      <c r="D98" s="37">
        <v>9</v>
      </c>
      <c r="E98" s="40">
        <v>164</v>
      </c>
      <c r="F98" s="40">
        <v>163</v>
      </c>
      <c r="G98" s="40">
        <v>173</v>
      </c>
      <c r="H98" s="40">
        <v>170</v>
      </c>
      <c r="I98" s="40">
        <v>174</v>
      </c>
      <c r="J98" s="40">
        <v>170</v>
      </c>
      <c r="K98" s="40">
        <v>160</v>
      </c>
      <c r="L98" s="40">
        <v>173</v>
      </c>
      <c r="M98" s="40">
        <v>163</v>
      </c>
      <c r="N98" s="40">
        <v>158</v>
      </c>
      <c r="O98" s="39">
        <f>IF(SUM(E98:N98)&lt;&gt;0,AVERAGE(E98:N98),"")</f>
        <v>166.8</v>
      </c>
      <c r="P98" s="46">
        <v>158</v>
      </c>
      <c r="Q98" s="46">
        <v>8.8000000000000114</v>
      </c>
      <c r="R98" s="46">
        <v>5.5696202531645644</v>
      </c>
    </row>
    <row r="99" spans="1:18" x14ac:dyDescent="0.2">
      <c r="A99" s="45" t="s">
        <v>14</v>
      </c>
      <c r="B99" s="36" t="s">
        <v>705</v>
      </c>
      <c r="C99" s="36" t="s">
        <v>257</v>
      </c>
      <c r="D99" s="37">
        <v>1</v>
      </c>
      <c r="E99" s="40">
        <v>78</v>
      </c>
      <c r="F99" s="40">
        <v>95</v>
      </c>
      <c r="G99" s="40">
        <v>92</v>
      </c>
      <c r="H99" s="40">
        <v>82</v>
      </c>
      <c r="I99" s="40">
        <v>93</v>
      </c>
      <c r="J99" s="40">
        <v>81</v>
      </c>
      <c r="K99" s="40">
        <v>85</v>
      </c>
      <c r="L99" s="40">
        <v>84</v>
      </c>
      <c r="M99" s="40">
        <v>83</v>
      </c>
      <c r="N99" s="40">
        <v>71</v>
      </c>
      <c r="O99" s="39">
        <f>IF(SUM(E99:N99)&lt;&gt;0,AVERAGE(E99:N99),"")</f>
        <v>84.4</v>
      </c>
      <c r="P99" s="46">
        <v>80</v>
      </c>
      <c r="Q99" s="46">
        <v>4.4000000000000057</v>
      </c>
      <c r="R99" s="46">
        <v>5.5000000000000071</v>
      </c>
    </row>
    <row r="100" spans="1:18" x14ac:dyDescent="0.2">
      <c r="A100" s="45" t="s">
        <v>17</v>
      </c>
      <c r="B100" s="41" t="s">
        <v>119</v>
      </c>
      <c r="C100" s="41" t="s">
        <v>113</v>
      </c>
      <c r="D100" s="37">
        <v>5</v>
      </c>
      <c r="E100" s="40">
        <v>178</v>
      </c>
      <c r="F100" s="40">
        <v>178</v>
      </c>
      <c r="G100" s="40">
        <v>186</v>
      </c>
      <c r="H100" s="40">
        <v>181</v>
      </c>
      <c r="I100" s="40">
        <v>174</v>
      </c>
      <c r="J100" s="40">
        <v>173</v>
      </c>
      <c r="K100" s="40">
        <v>176</v>
      </c>
      <c r="L100" s="40">
        <v>182</v>
      </c>
      <c r="M100" s="40">
        <v>177</v>
      </c>
      <c r="N100" s="40">
        <v>182</v>
      </c>
      <c r="O100" s="39">
        <f>IF(SUM(E100:N100)&lt;&gt;0,AVERAGE(E100:N100),"")</f>
        <v>178.7</v>
      </c>
      <c r="P100" s="46">
        <v>169.5</v>
      </c>
      <c r="Q100" s="46">
        <v>9.1999999999999886</v>
      </c>
      <c r="R100" s="46">
        <v>5.4277286135693146</v>
      </c>
    </row>
    <row r="101" spans="1:18" x14ac:dyDescent="0.2">
      <c r="A101" s="45" t="s">
        <v>18</v>
      </c>
      <c r="B101" s="41" t="s">
        <v>119</v>
      </c>
      <c r="C101" s="41" t="s">
        <v>113</v>
      </c>
      <c r="D101" s="37">
        <v>2</v>
      </c>
      <c r="E101" s="40">
        <v>178</v>
      </c>
      <c r="F101" s="40">
        <v>178</v>
      </c>
      <c r="G101" s="40">
        <v>186</v>
      </c>
      <c r="H101" s="40">
        <v>181</v>
      </c>
      <c r="I101" s="40">
        <v>174</v>
      </c>
      <c r="J101" s="40">
        <v>173</v>
      </c>
      <c r="K101" s="40">
        <v>176</v>
      </c>
      <c r="L101" s="40">
        <v>182</v>
      </c>
      <c r="M101" s="40">
        <v>177</v>
      </c>
      <c r="N101" s="40">
        <v>182</v>
      </c>
      <c r="O101" s="39">
        <f>IF(SUM(E101:N101)&lt;&gt;0,AVERAGE(E101:N101),"")</f>
        <v>178.7</v>
      </c>
      <c r="P101" s="46">
        <v>169.5</v>
      </c>
      <c r="Q101" s="46">
        <v>9.1999999999999886</v>
      </c>
      <c r="R101" s="46">
        <v>5.4277286135693146</v>
      </c>
    </row>
    <row r="102" spans="1:18" x14ac:dyDescent="0.2">
      <c r="A102" s="45" t="s">
        <v>34</v>
      </c>
      <c r="B102" s="36" t="s">
        <v>205</v>
      </c>
      <c r="C102" s="36" t="s">
        <v>92</v>
      </c>
      <c r="D102" s="37">
        <v>2</v>
      </c>
      <c r="E102" s="40">
        <v>230</v>
      </c>
      <c r="F102" s="40">
        <v>232</v>
      </c>
      <c r="G102" s="40">
        <v>227</v>
      </c>
      <c r="H102" s="40">
        <v>233</v>
      </c>
      <c r="I102" s="40">
        <v>230</v>
      </c>
      <c r="J102" s="40">
        <v>191</v>
      </c>
      <c r="K102" s="40">
        <v>253</v>
      </c>
      <c r="L102" s="40">
        <v>255</v>
      </c>
      <c r="M102" s="40">
        <v>235</v>
      </c>
      <c r="N102" s="40">
        <v>208</v>
      </c>
      <c r="O102" s="39">
        <f>IF(SUM(E102:N102)&lt;&gt;0,AVERAGE(E102:N102),"")</f>
        <v>229.4</v>
      </c>
      <c r="P102" s="46">
        <v>217.7</v>
      </c>
      <c r="Q102" s="46">
        <v>11.700000000000017</v>
      </c>
      <c r="R102" s="46">
        <v>5.3743683968764433</v>
      </c>
    </row>
    <row r="103" spans="1:18" x14ac:dyDescent="0.2">
      <c r="A103" s="45" t="s">
        <v>47</v>
      </c>
      <c r="B103" s="36" t="s">
        <v>553</v>
      </c>
      <c r="C103" s="36" t="s">
        <v>461</v>
      </c>
      <c r="D103" s="37">
        <v>14</v>
      </c>
      <c r="E103" s="40">
        <v>185</v>
      </c>
      <c r="F103" s="40">
        <v>184</v>
      </c>
      <c r="G103" s="40">
        <v>183</v>
      </c>
      <c r="H103" s="40">
        <v>188</v>
      </c>
      <c r="I103" s="40">
        <v>190</v>
      </c>
      <c r="J103" s="40"/>
      <c r="K103" s="40">
        <v>192</v>
      </c>
      <c r="L103" s="40"/>
      <c r="M103" s="40"/>
      <c r="N103" s="40">
        <v>190</v>
      </c>
      <c r="O103" s="38">
        <f>IF(SUM(E103:N103)&lt;&gt;0,AVERAGE(E103:N103),"")</f>
        <v>187.42857142857142</v>
      </c>
      <c r="P103" s="46">
        <v>178</v>
      </c>
      <c r="Q103" s="46">
        <v>9.4285714285714164</v>
      </c>
      <c r="R103" s="46">
        <v>5.2969502407704585</v>
      </c>
    </row>
    <row r="104" spans="1:18" x14ac:dyDescent="0.2">
      <c r="A104" s="45" t="s">
        <v>47</v>
      </c>
      <c r="B104" s="36" t="s">
        <v>557</v>
      </c>
      <c r="C104" s="36" t="s">
        <v>496</v>
      </c>
      <c r="D104" s="37">
        <v>15</v>
      </c>
      <c r="E104" s="40">
        <v>185</v>
      </c>
      <c r="F104" s="40"/>
      <c r="G104" s="40">
        <v>191</v>
      </c>
      <c r="H104" s="40">
        <v>186</v>
      </c>
      <c r="I104" s="40">
        <v>183</v>
      </c>
      <c r="J104" s="40">
        <v>186</v>
      </c>
      <c r="K104" s="40">
        <v>179</v>
      </c>
      <c r="L104" s="40">
        <v>176</v>
      </c>
      <c r="M104" s="40">
        <v>193</v>
      </c>
      <c r="N104" s="40">
        <v>186</v>
      </c>
      <c r="O104" s="38">
        <f>IF(SUM(E104:N104)&lt;&gt;0,AVERAGE(E104:N104),"")</f>
        <v>185</v>
      </c>
      <c r="P104" s="46">
        <v>176</v>
      </c>
      <c r="Q104" s="46">
        <v>9</v>
      </c>
      <c r="R104" s="46">
        <v>5.1136363636363642</v>
      </c>
    </row>
    <row r="105" spans="1:18" x14ac:dyDescent="0.2">
      <c r="A105" s="45" t="s">
        <v>26</v>
      </c>
      <c r="B105" s="36" t="s">
        <v>210</v>
      </c>
      <c r="C105" s="36" t="s">
        <v>207</v>
      </c>
      <c r="D105" s="37">
        <v>7</v>
      </c>
      <c r="E105" s="40">
        <v>95</v>
      </c>
      <c r="F105" s="40">
        <v>93</v>
      </c>
      <c r="G105" s="40">
        <v>95</v>
      </c>
      <c r="H105" s="40">
        <v>92</v>
      </c>
      <c r="I105" s="40">
        <v>93</v>
      </c>
      <c r="J105" s="40">
        <v>95</v>
      </c>
      <c r="K105" s="40">
        <v>94</v>
      </c>
      <c r="L105" s="40">
        <v>87</v>
      </c>
      <c r="M105" s="40">
        <v>91</v>
      </c>
      <c r="N105" s="40">
        <v>94</v>
      </c>
      <c r="O105" s="39">
        <f>IF(SUM(E105:N105)&lt;&gt;0,AVERAGE(E105:N105),"")</f>
        <v>92.9</v>
      </c>
      <c r="P105" s="46">
        <v>88.4</v>
      </c>
      <c r="Q105" s="46">
        <v>4.5</v>
      </c>
      <c r="R105" s="46">
        <v>5.0904977375565608</v>
      </c>
    </row>
    <row r="106" spans="1:18" x14ac:dyDescent="0.2">
      <c r="A106" s="45" t="s">
        <v>39</v>
      </c>
      <c r="B106" s="41" t="s">
        <v>246</v>
      </c>
      <c r="C106" s="41" t="s">
        <v>100</v>
      </c>
      <c r="D106" s="37">
        <v>3</v>
      </c>
      <c r="E106" s="40">
        <v>158</v>
      </c>
      <c r="F106" s="40">
        <v>165</v>
      </c>
      <c r="G106" s="40">
        <v>146</v>
      </c>
      <c r="H106" s="40"/>
      <c r="I106" s="40"/>
      <c r="J106" s="40"/>
      <c r="K106" s="40"/>
      <c r="L106" s="40"/>
      <c r="M106" s="40"/>
      <c r="N106" s="40"/>
      <c r="O106" s="39">
        <f>IF(SUM(E106:N106)&lt;&gt;0,AVERAGE(E106:N106),"")</f>
        <v>156.33333333333334</v>
      </c>
      <c r="P106" s="46">
        <v>148.80000000000001</v>
      </c>
      <c r="Q106" s="46">
        <v>7.5333333333333314</v>
      </c>
      <c r="R106" s="46">
        <v>5.0627240143369159</v>
      </c>
    </row>
    <row r="107" spans="1:18" x14ac:dyDescent="0.2">
      <c r="A107" s="45" t="s">
        <v>28</v>
      </c>
      <c r="B107" s="36" t="s">
        <v>777</v>
      </c>
      <c r="C107" s="36" t="s">
        <v>758</v>
      </c>
      <c r="D107" s="37">
        <v>2</v>
      </c>
      <c r="E107" s="37">
        <v>182</v>
      </c>
      <c r="F107" s="37">
        <v>177</v>
      </c>
      <c r="G107" s="37">
        <v>185</v>
      </c>
      <c r="H107" s="37">
        <v>179</v>
      </c>
      <c r="I107" s="37">
        <v>179</v>
      </c>
      <c r="J107" s="37">
        <v>177</v>
      </c>
      <c r="K107" s="37">
        <v>184</v>
      </c>
      <c r="L107" s="37">
        <v>180</v>
      </c>
      <c r="M107" s="37">
        <v>172</v>
      </c>
      <c r="N107" s="37">
        <v>171</v>
      </c>
      <c r="O107" s="39">
        <f>IF(SUM(E107:N107)&lt;&gt;0,AVERAGE(E107:N107),"")</f>
        <v>178.6</v>
      </c>
      <c r="P107" s="46">
        <v>170</v>
      </c>
      <c r="Q107" s="46">
        <v>8.5999999999999943</v>
      </c>
      <c r="R107" s="46">
        <v>5.0588235294117618</v>
      </c>
    </row>
    <row r="108" spans="1:18" x14ac:dyDescent="0.2">
      <c r="A108" s="45" t="s">
        <v>27</v>
      </c>
      <c r="B108" s="36" t="s">
        <v>767</v>
      </c>
      <c r="C108" s="36" t="s">
        <v>494</v>
      </c>
      <c r="D108" s="37">
        <v>7</v>
      </c>
      <c r="E108" s="40">
        <v>97</v>
      </c>
      <c r="F108" s="40">
        <v>93</v>
      </c>
      <c r="G108" s="40">
        <v>96</v>
      </c>
      <c r="H108" s="40">
        <v>94</v>
      </c>
      <c r="I108" s="40">
        <v>89</v>
      </c>
      <c r="J108" s="40">
        <v>93</v>
      </c>
      <c r="K108" s="40">
        <v>91</v>
      </c>
      <c r="L108" s="40">
        <v>93</v>
      </c>
      <c r="M108" s="40">
        <v>96</v>
      </c>
      <c r="N108" s="40">
        <v>93</v>
      </c>
      <c r="O108" s="39">
        <f>IF(SUM(E108:N108)&lt;&gt;0,AVERAGE(E108:N108),"")</f>
        <v>93.5</v>
      </c>
      <c r="P108" s="46">
        <v>89</v>
      </c>
      <c r="Q108" s="46">
        <v>4.5</v>
      </c>
      <c r="R108" s="46">
        <v>5.0561797752808983</v>
      </c>
    </row>
    <row r="109" spans="1:18" x14ac:dyDescent="0.2">
      <c r="A109" s="45" t="s">
        <v>47</v>
      </c>
      <c r="B109" s="36" t="s">
        <v>516</v>
      </c>
      <c r="C109" s="36" t="s">
        <v>297</v>
      </c>
      <c r="D109" s="37">
        <v>10</v>
      </c>
      <c r="E109" s="40">
        <v>200</v>
      </c>
      <c r="F109" s="40">
        <v>199</v>
      </c>
      <c r="G109" s="40">
        <v>197</v>
      </c>
      <c r="H109" s="40">
        <v>199</v>
      </c>
      <c r="I109" s="40">
        <v>197</v>
      </c>
      <c r="J109" s="40">
        <v>195</v>
      </c>
      <c r="K109" s="40">
        <v>198</v>
      </c>
      <c r="L109" s="40">
        <v>198</v>
      </c>
      <c r="M109" s="40">
        <v>197</v>
      </c>
      <c r="N109" s="40">
        <v>200</v>
      </c>
      <c r="O109" s="38">
        <f>IF(SUM(E109:N109)&lt;&gt;0,AVERAGE(E109:N109),"")</f>
        <v>198</v>
      </c>
      <c r="P109" s="46">
        <v>188.5</v>
      </c>
      <c r="Q109" s="46">
        <v>9.5</v>
      </c>
      <c r="R109" s="46">
        <v>5.0397877984084882</v>
      </c>
    </row>
    <row r="110" spans="1:18" x14ac:dyDescent="0.2">
      <c r="A110" s="45" t="s">
        <v>19</v>
      </c>
      <c r="B110" s="41" t="s">
        <v>183</v>
      </c>
      <c r="C110" s="41" t="s">
        <v>123</v>
      </c>
      <c r="D110" s="37">
        <v>1</v>
      </c>
      <c r="E110" s="40">
        <v>160</v>
      </c>
      <c r="F110" s="40">
        <v>146</v>
      </c>
      <c r="G110" s="40">
        <v>157</v>
      </c>
      <c r="H110" s="40">
        <v>150</v>
      </c>
      <c r="I110" s="40">
        <v>159</v>
      </c>
      <c r="J110" s="40">
        <v>153</v>
      </c>
      <c r="K110" s="40">
        <v>152</v>
      </c>
      <c r="L110" s="40">
        <v>162</v>
      </c>
      <c r="M110" s="40">
        <v>142</v>
      </c>
      <c r="N110" s="40">
        <v>152</v>
      </c>
      <c r="O110" s="39">
        <f>IF(SUM(E110:N110)&lt;&gt;0,AVERAGE(E110:N110),"")</f>
        <v>153.30000000000001</v>
      </c>
      <c r="P110" s="46">
        <v>146</v>
      </c>
      <c r="Q110" s="46">
        <v>7.3000000000000114</v>
      </c>
      <c r="R110" s="46">
        <v>5.000000000000008</v>
      </c>
    </row>
  </sheetData>
  <sheetProtection algorithmName="SHA-512" hashValue="X1s5N6wDjGpQXLV+NqU/Lt6EC485M1M/UGJvusGEFd5gbJ/kvyCb35NcoGgFSFZv+9Fdqujf+o1daXhZB3uobg==" saltValue="HNuBT2jgh7I5z4U38461Rw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37:N37">
    <cfRule type="cellIs" dxfId="69" priority="70" stopIfTrue="1" operator="equal">
      <formula>0</formula>
    </cfRule>
  </conditionalFormatting>
  <conditionalFormatting sqref="E38:N38">
    <cfRule type="cellIs" dxfId="68" priority="69" stopIfTrue="1" operator="equal">
      <formula>0</formula>
    </cfRule>
  </conditionalFormatting>
  <conditionalFormatting sqref="E39:N39">
    <cfRule type="cellIs" dxfId="67" priority="68" stopIfTrue="1" operator="equal">
      <formula>0</formula>
    </cfRule>
  </conditionalFormatting>
  <conditionalFormatting sqref="E40:N40">
    <cfRule type="cellIs" dxfId="66" priority="67" stopIfTrue="1" operator="equal">
      <formula>0</formula>
    </cfRule>
  </conditionalFormatting>
  <conditionalFormatting sqref="E41:N41">
    <cfRule type="cellIs" dxfId="65" priority="66" stopIfTrue="1" operator="equal">
      <formula>0</formula>
    </cfRule>
  </conditionalFormatting>
  <conditionalFormatting sqref="E42:N42">
    <cfRule type="cellIs" dxfId="64" priority="65" stopIfTrue="1" operator="equal">
      <formula>0</formula>
    </cfRule>
  </conditionalFormatting>
  <conditionalFormatting sqref="E43:N43">
    <cfRule type="cellIs" dxfId="63" priority="64" stopIfTrue="1" operator="equal">
      <formula>0</formula>
    </cfRule>
  </conditionalFormatting>
  <conditionalFormatting sqref="E44:N44">
    <cfRule type="cellIs" dxfId="62" priority="63" stopIfTrue="1" operator="equal">
      <formula>0</formula>
    </cfRule>
  </conditionalFormatting>
  <conditionalFormatting sqref="E45:N45">
    <cfRule type="cellIs" dxfId="61" priority="62" stopIfTrue="1" operator="equal">
      <formula>0</formula>
    </cfRule>
  </conditionalFormatting>
  <conditionalFormatting sqref="E46:N46">
    <cfRule type="cellIs" dxfId="60" priority="61" stopIfTrue="1" operator="equal">
      <formula>0</formula>
    </cfRule>
  </conditionalFormatting>
  <conditionalFormatting sqref="E47:N47">
    <cfRule type="cellIs" dxfId="59" priority="60" stopIfTrue="1" operator="equal">
      <formula>0</formula>
    </cfRule>
  </conditionalFormatting>
  <conditionalFormatting sqref="E48:N48">
    <cfRule type="cellIs" dxfId="58" priority="59" stopIfTrue="1" operator="equal">
      <formula>0</formula>
    </cfRule>
  </conditionalFormatting>
  <conditionalFormatting sqref="E49:N49">
    <cfRule type="cellIs" dxfId="57" priority="58" stopIfTrue="1" operator="equal">
      <formula>0</formula>
    </cfRule>
  </conditionalFormatting>
  <conditionalFormatting sqref="E50:N50">
    <cfRule type="cellIs" dxfId="56" priority="57" stopIfTrue="1" operator="equal">
      <formula>0</formula>
    </cfRule>
  </conditionalFormatting>
  <conditionalFormatting sqref="E51:N51">
    <cfRule type="cellIs" dxfId="55" priority="56" stopIfTrue="1" operator="equal">
      <formula>0</formula>
    </cfRule>
  </conditionalFormatting>
  <conditionalFormatting sqref="E52:N52">
    <cfRule type="cellIs" dxfId="54" priority="55" stopIfTrue="1" operator="equal">
      <formula>0</formula>
    </cfRule>
  </conditionalFormatting>
  <conditionalFormatting sqref="E53:N53">
    <cfRule type="cellIs" dxfId="53" priority="54" stopIfTrue="1" operator="equal">
      <formula>0</formula>
    </cfRule>
  </conditionalFormatting>
  <conditionalFormatting sqref="E54:N54">
    <cfRule type="cellIs" dxfId="52" priority="53" stopIfTrue="1" operator="equal">
      <formula>0</formula>
    </cfRule>
  </conditionalFormatting>
  <conditionalFormatting sqref="E55:N55">
    <cfRule type="cellIs" dxfId="51" priority="52" stopIfTrue="1" operator="equal">
      <formula>0</formula>
    </cfRule>
  </conditionalFormatting>
  <conditionalFormatting sqref="E56:N56">
    <cfRule type="cellIs" dxfId="50" priority="51" stopIfTrue="1" operator="equal">
      <formula>0</formula>
    </cfRule>
  </conditionalFormatting>
  <conditionalFormatting sqref="E57:N57">
    <cfRule type="cellIs" dxfId="49" priority="50" stopIfTrue="1" operator="equal">
      <formula>0</formula>
    </cfRule>
  </conditionalFormatting>
  <conditionalFormatting sqref="E58:N58">
    <cfRule type="cellIs" dxfId="48" priority="49" stopIfTrue="1" operator="equal">
      <formula>0</formula>
    </cfRule>
  </conditionalFormatting>
  <conditionalFormatting sqref="E59:N59">
    <cfRule type="cellIs" dxfId="47" priority="48" stopIfTrue="1" operator="equal">
      <formula>0</formula>
    </cfRule>
  </conditionalFormatting>
  <conditionalFormatting sqref="E63:N63">
    <cfRule type="cellIs" dxfId="46" priority="47" stopIfTrue="1" operator="equal">
      <formula>0</formula>
    </cfRule>
  </conditionalFormatting>
  <conditionalFormatting sqref="E64:N64">
    <cfRule type="cellIs" dxfId="45" priority="46" stopIfTrue="1" operator="equal">
      <formula>0</formula>
    </cfRule>
  </conditionalFormatting>
  <conditionalFormatting sqref="E65:N65">
    <cfRule type="cellIs" dxfId="44" priority="45" stopIfTrue="1" operator="equal">
      <formula>0</formula>
    </cfRule>
  </conditionalFormatting>
  <conditionalFormatting sqref="E66:N66">
    <cfRule type="cellIs" dxfId="43" priority="44" stopIfTrue="1" operator="equal">
      <formula>0</formula>
    </cfRule>
  </conditionalFormatting>
  <conditionalFormatting sqref="E67:N67">
    <cfRule type="cellIs" dxfId="42" priority="43" stopIfTrue="1" operator="equal">
      <formula>0</formula>
    </cfRule>
  </conditionalFormatting>
  <conditionalFormatting sqref="E68:N68">
    <cfRule type="cellIs" dxfId="41" priority="42" stopIfTrue="1" operator="equal">
      <formula>0</formula>
    </cfRule>
  </conditionalFormatting>
  <conditionalFormatting sqref="E69:N69">
    <cfRule type="cellIs" dxfId="40" priority="41" stopIfTrue="1" operator="equal">
      <formula>0</formula>
    </cfRule>
  </conditionalFormatting>
  <conditionalFormatting sqref="E70:N70">
    <cfRule type="cellIs" dxfId="39" priority="40" stopIfTrue="1" operator="equal">
      <formula>0</formula>
    </cfRule>
  </conditionalFormatting>
  <conditionalFormatting sqref="E71:N71">
    <cfRule type="cellIs" dxfId="38" priority="39" stopIfTrue="1" operator="equal">
      <formula>0</formula>
    </cfRule>
  </conditionalFormatting>
  <conditionalFormatting sqref="E72:N72">
    <cfRule type="cellIs" dxfId="37" priority="38" stopIfTrue="1" operator="equal">
      <formula>0</formula>
    </cfRule>
  </conditionalFormatting>
  <conditionalFormatting sqref="E73:N73">
    <cfRule type="cellIs" dxfId="36" priority="37" stopIfTrue="1" operator="equal">
      <formula>0</formula>
    </cfRule>
  </conditionalFormatting>
  <conditionalFormatting sqref="E74:N74">
    <cfRule type="cellIs" dxfId="35" priority="36" stopIfTrue="1" operator="equal">
      <formula>0</formula>
    </cfRule>
  </conditionalFormatting>
  <conditionalFormatting sqref="E75:N75">
    <cfRule type="cellIs" dxfId="34" priority="35" stopIfTrue="1" operator="equal">
      <formula>0</formula>
    </cfRule>
  </conditionalFormatting>
  <conditionalFormatting sqref="E76:N76">
    <cfRule type="cellIs" dxfId="33" priority="34" stopIfTrue="1" operator="equal">
      <formula>0</formula>
    </cfRule>
  </conditionalFormatting>
  <conditionalFormatting sqref="E77:N77">
    <cfRule type="cellIs" dxfId="32" priority="33" stopIfTrue="1" operator="equal">
      <formula>0</formula>
    </cfRule>
  </conditionalFormatting>
  <conditionalFormatting sqref="E78:N78">
    <cfRule type="cellIs" dxfId="31" priority="32" stopIfTrue="1" operator="equal">
      <formula>0</formula>
    </cfRule>
  </conditionalFormatting>
  <conditionalFormatting sqref="E80:N80">
    <cfRule type="cellIs" dxfId="30" priority="31" stopIfTrue="1" operator="equal">
      <formula>0</formula>
    </cfRule>
  </conditionalFormatting>
  <conditionalFormatting sqref="E81:N81">
    <cfRule type="cellIs" dxfId="29" priority="30" stopIfTrue="1" operator="equal">
      <formula>0</formula>
    </cfRule>
  </conditionalFormatting>
  <conditionalFormatting sqref="E82:I82">
    <cfRule type="cellIs" dxfId="28" priority="29" stopIfTrue="1" operator="equal">
      <formula>0</formula>
    </cfRule>
  </conditionalFormatting>
  <conditionalFormatting sqref="E83:I83">
    <cfRule type="cellIs" dxfId="27" priority="28" stopIfTrue="1" operator="equal">
      <formula>0</formula>
    </cfRule>
  </conditionalFormatting>
  <conditionalFormatting sqref="E84:I84">
    <cfRule type="cellIs" dxfId="26" priority="27" stopIfTrue="1" operator="equal">
      <formula>0</formula>
    </cfRule>
  </conditionalFormatting>
  <conditionalFormatting sqref="E85:I85">
    <cfRule type="cellIs" dxfId="25" priority="26" stopIfTrue="1" operator="equal">
      <formula>0</formula>
    </cfRule>
  </conditionalFormatting>
  <conditionalFormatting sqref="E86:I86">
    <cfRule type="cellIs" dxfId="24" priority="25" stopIfTrue="1" operator="equal">
      <formula>0</formula>
    </cfRule>
  </conditionalFormatting>
  <conditionalFormatting sqref="E87:I87">
    <cfRule type="cellIs" dxfId="23" priority="24" stopIfTrue="1" operator="equal">
      <formula>0</formula>
    </cfRule>
  </conditionalFormatting>
  <conditionalFormatting sqref="E88:N88">
    <cfRule type="cellIs" dxfId="22" priority="23" stopIfTrue="1" operator="equal">
      <formula>0</formula>
    </cfRule>
  </conditionalFormatting>
  <conditionalFormatting sqref="E89:N89">
    <cfRule type="cellIs" dxfId="21" priority="22" stopIfTrue="1" operator="equal">
      <formula>0</formula>
    </cfRule>
  </conditionalFormatting>
  <conditionalFormatting sqref="E90:N90">
    <cfRule type="cellIs" dxfId="20" priority="21" stopIfTrue="1" operator="equal">
      <formula>0</formula>
    </cfRule>
  </conditionalFormatting>
  <conditionalFormatting sqref="E91:N91">
    <cfRule type="cellIs" dxfId="19" priority="20" stopIfTrue="1" operator="equal">
      <formula>0</formula>
    </cfRule>
  </conditionalFormatting>
  <conditionalFormatting sqref="E92:N92">
    <cfRule type="cellIs" dxfId="18" priority="19" stopIfTrue="1" operator="equal">
      <formula>0</formula>
    </cfRule>
  </conditionalFormatting>
  <conditionalFormatting sqref="E93:N93">
    <cfRule type="cellIs" dxfId="17" priority="18" stopIfTrue="1" operator="equal">
      <formula>0</formula>
    </cfRule>
  </conditionalFormatting>
  <conditionalFormatting sqref="E94:N94">
    <cfRule type="cellIs" dxfId="16" priority="17" stopIfTrue="1" operator="equal">
      <formula>0</formula>
    </cfRule>
  </conditionalFormatting>
  <conditionalFormatting sqref="E95:N95">
    <cfRule type="cellIs" dxfId="15" priority="16" stopIfTrue="1" operator="equal">
      <formula>0</formula>
    </cfRule>
  </conditionalFormatting>
  <conditionalFormatting sqref="E96:N96">
    <cfRule type="cellIs" dxfId="14" priority="15" stopIfTrue="1" operator="equal">
      <formula>0</formula>
    </cfRule>
  </conditionalFormatting>
  <conditionalFormatting sqref="E97:N97">
    <cfRule type="cellIs" dxfId="13" priority="14" stopIfTrue="1" operator="equal">
      <formula>0</formula>
    </cfRule>
  </conditionalFormatting>
  <conditionalFormatting sqref="E98:N98">
    <cfRule type="cellIs" dxfId="12" priority="13" stopIfTrue="1" operator="equal">
      <formula>0</formula>
    </cfRule>
  </conditionalFormatting>
  <conditionalFormatting sqref="E99:N99">
    <cfRule type="cellIs" dxfId="11" priority="12" stopIfTrue="1" operator="equal">
      <formula>0</formula>
    </cfRule>
  </conditionalFormatting>
  <conditionalFormatting sqref="E100:N100">
    <cfRule type="cellIs" dxfId="10" priority="11" stopIfTrue="1" operator="equal">
      <formula>0</formula>
    </cfRule>
  </conditionalFormatting>
  <conditionalFormatting sqref="E101:N101">
    <cfRule type="cellIs" dxfId="9" priority="10" stopIfTrue="1" operator="equal">
      <formula>0</formula>
    </cfRule>
  </conditionalFormatting>
  <conditionalFormatting sqref="E102:N102">
    <cfRule type="cellIs" dxfId="8" priority="9" stopIfTrue="1" operator="equal">
      <formula>0</formula>
    </cfRule>
  </conditionalFormatting>
  <conditionalFormatting sqref="E103:N103">
    <cfRule type="cellIs" dxfId="7" priority="8" stopIfTrue="1" operator="equal">
      <formula>0</formula>
    </cfRule>
  </conditionalFormatting>
  <conditionalFormatting sqref="F104:N104">
    <cfRule type="cellIs" dxfId="6" priority="7" stopIfTrue="1" operator="equal">
      <formula>0</formula>
    </cfRule>
  </conditionalFormatting>
  <conditionalFormatting sqref="F105:N105">
    <cfRule type="cellIs" dxfId="5" priority="6" stopIfTrue="1" operator="equal">
      <formula>0</formula>
    </cfRule>
  </conditionalFormatting>
  <conditionalFormatting sqref="F106:N106">
    <cfRule type="cellIs" dxfId="4" priority="5" stopIfTrue="1" operator="equal">
      <formula>0</formula>
    </cfRule>
  </conditionalFormatting>
  <conditionalFormatting sqref="F107:N107">
    <cfRule type="cellIs" dxfId="3" priority="4" stopIfTrue="1" operator="equal">
      <formula>0</formula>
    </cfRule>
  </conditionalFormatting>
  <conditionalFormatting sqref="E108:N108">
    <cfRule type="cellIs" dxfId="2" priority="3" stopIfTrue="1" operator="equal">
      <formula>0</formula>
    </cfRule>
  </conditionalFormatting>
  <conditionalFormatting sqref="E109:N109">
    <cfRule type="cellIs" dxfId="1" priority="2" stopIfTrue="1" operator="equal">
      <formula>0</formula>
    </cfRule>
  </conditionalFormatting>
  <conditionalFormatting sqref="E110:N11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18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</v>
      </c>
    </row>
    <row r="2" spans="1:17" ht="12" customHeight="1" x14ac:dyDescent="0.2">
      <c r="A2" s="31" t="s">
        <v>875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276</v>
      </c>
      <c r="B4" s="4" t="s">
        <v>64</v>
      </c>
      <c r="C4" s="7">
        <v>2</v>
      </c>
      <c r="D4" s="28">
        <v>169.8</v>
      </c>
      <c r="O4" s="26" t="str">
        <f>IF(SUM(E4:N4)&lt;&gt;0,AVERAGE(E4:N4),"")</f>
        <v/>
      </c>
      <c r="P4" s="8" t="str">
        <f>IF(COUNT($E4:$N4)&gt;0,RANK($O4,$O$4:$O$18),"")</f>
        <v/>
      </c>
      <c r="Q4" s="27" t="str">
        <f>IF(D4&gt;0,IF(O4&lt;&gt;"",O4-D4,""),"")</f>
        <v/>
      </c>
    </row>
    <row r="5" spans="1:17" ht="15" customHeight="1" x14ac:dyDescent="0.2">
      <c r="A5" s="4" t="s">
        <v>275</v>
      </c>
      <c r="B5" s="4" t="s">
        <v>64</v>
      </c>
      <c r="C5" s="7">
        <v>1</v>
      </c>
      <c r="D5" s="28">
        <v>177.9</v>
      </c>
      <c r="E5" s="7">
        <v>160</v>
      </c>
      <c r="O5" s="26">
        <f>IF(SUM(E5:N5)&lt;&gt;0,AVERAGE(E5:N5),"")</f>
        <v>160</v>
      </c>
      <c r="P5" s="8">
        <f t="shared" ref="P5:P18" si="0">IF(COUNT($E5:$N5)&gt;0,RANK($O5,$O$4:$O$18),"")</f>
        <v>11</v>
      </c>
      <c r="Q5" s="27">
        <f t="shared" ref="Q5:Q18" si="1">IF(D5&gt;0,IF(O5&lt;&gt;"",O5-D5,""),"")</f>
        <v>-17.900000000000006</v>
      </c>
    </row>
    <row r="6" spans="1:17" ht="15" customHeight="1" x14ac:dyDescent="0.2">
      <c r="A6" s="4" t="s">
        <v>279</v>
      </c>
      <c r="B6" s="4" t="s">
        <v>114</v>
      </c>
      <c r="C6" s="7">
        <v>2</v>
      </c>
      <c r="D6" s="28">
        <v>83</v>
      </c>
      <c r="E6" s="7">
        <v>183</v>
      </c>
      <c r="F6" s="7">
        <v>184</v>
      </c>
      <c r="G6" s="7">
        <v>180</v>
      </c>
      <c r="H6" s="7">
        <v>184</v>
      </c>
      <c r="K6" s="7">
        <v>191</v>
      </c>
      <c r="L6" s="7">
        <v>186</v>
      </c>
      <c r="M6" s="7">
        <v>186</v>
      </c>
      <c r="N6" s="7">
        <v>190</v>
      </c>
      <c r="O6" s="26">
        <f>IF(SUM(E6:N6)&lt;&gt;0,AVERAGE(E6:N6),"")</f>
        <v>185.5</v>
      </c>
      <c r="P6" s="8">
        <f t="shared" si="0"/>
        <v>1</v>
      </c>
      <c r="Q6" s="27">
        <f t="shared" si="1"/>
        <v>102.5</v>
      </c>
    </row>
    <row r="7" spans="1:17" ht="15" customHeight="1" x14ac:dyDescent="0.2">
      <c r="A7" s="4" t="s">
        <v>228</v>
      </c>
      <c r="B7" s="4" t="s">
        <v>114</v>
      </c>
      <c r="C7" s="7">
        <v>2</v>
      </c>
      <c r="D7" s="28">
        <v>136.6</v>
      </c>
      <c r="E7" s="7">
        <v>162</v>
      </c>
      <c r="F7" s="7">
        <v>161</v>
      </c>
      <c r="G7" s="7">
        <v>170</v>
      </c>
      <c r="H7" s="7">
        <v>162</v>
      </c>
      <c r="I7" s="7">
        <v>174</v>
      </c>
      <c r="J7" s="7">
        <v>172</v>
      </c>
      <c r="K7" s="7">
        <v>168</v>
      </c>
      <c r="L7" s="7">
        <v>160</v>
      </c>
      <c r="M7" s="7">
        <v>171</v>
      </c>
      <c r="N7" s="7">
        <v>159</v>
      </c>
      <c r="O7" s="26">
        <f>IF(SUM(E7:N7)&lt;&gt;0,AVERAGE(E7:N7),"")</f>
        <v>165.9</v>
      </c>
      <c r="P7" s="8">
        <f t="shared" si="0"/>
        <v>10</v>
      </c>
      <c r="Q7" s="27">
        <f t="shared" si="1"/>
        <v>29.300000000000011</v>
      </c>
    </row>
    <row r="8" spans="1:17" ht="15" customHeight="1" x14ac:dyDescent="0.2">
      <c r="A8" s="4" t="s">
        <v>273</v>
      </c>
      <c r="B8" s="4" t="s">
        <v>219</v>
      </c>
      <c r="C8" s="7">
        <v>1</v>
      </c>
      <c r="D8" s="28">
        <v>179.5</v>
      </c>
      <c r="E8" s="7">
        <v>187</v>
      </c>
      <c r="F8" s="7">
        <v>183</v>
      </c>
      <c r="G8" s="7">
        <v>181</v>
      </c>
      <c r="H8" s="7">
        <v>175</v>
      </c>
      <c r="I8" s="7">
        <v>189</v>
      </c>
      <c r="J8" s="7">
        <v>178</v>
      </c>
      <c r="K8" s="7">
        <v>184</v>
      </c>
      <c r="L8" s="7">
        <v>181</v>
      </c>
      <c r="M8" s="7">
        <v>182</v>
      </c>
      <c r="N8" s="7">
        <v>182</v>
      </c>
      <c r="O8" s="26">
        <f>IF(SUM(E8:N8)&lt;&gt;0,AVERAGE(E8:N8),"")</f>
        <v>182.2</v>
      </c>
      <c r="P8" s="8">
        <f t="shared" si="0"/>
        <v>2</v>
      </c>
      <c r="Q8" s="27">
        <f t="shared" si="1"/>
        <v>2.6999999999999886</v>
      </c>
    </row>
    <row r="9" spans="1:17" ht="15" customHeight="1" x14ac:dyDescent="0.2">
      <c r="A9" s="4" t="s">
        <v>145</v>
      </c>
      <c r="B9" s="4" t="s">
        <v>219</v>
      </c>
      <c r="C9" s="7">
        <v>1</v>
      </c>
      <c r="D9" s="28">
        <v>185</v>
      </c>
      <c r="E9" s="7">
        <v>181</v>
      </c>
      <c r="F9" s="7">
        <v>180</v>
      </c>
      <c r="G9" s="7">
        <v>182</v>
      </c>
      <c r="H9" s="7">
        <v>181</v>
      </c>
      <c r="I9" s="7">
        <v>180</v>
      </c>
      <c r="J9" s="7">
        <v>177</v>
      </c>
      <c r="K9" s="7">
        <v>188</v>
      </c>
      <c r="L9" s="7">
        <v>176</v>
      </c>
      <c r="M9" s="7">
        <v>184</v>
      </c>
      <c r="N9" s="7">
        <v>193</v>
      </c>
      <c r="O9" s="26">
        <f>IF(SUM(E9:N9)&lt;&gt;0,AVERAGE(E9:N9),"")</f>
        <v>182.2</v>
      </c>
      <c r="P9" s="8">
        <f t="shared" si="0"/>
        <v>2</v>
      </c>
      <c r="Q9" s="27">
        <f t="shared" si="1"/>
        <v>-2.8000000000000114</v>
      </c>
    </row>
    <row r="10" spans="1:17" ht="15" customHeight="1" x14ac:dyDescent="0.2">
      <c r="A10" s="4" t="s">
        <v>272</v>
      </c>
      <c r="B10" s="4" t="s">
        <v>219</v>
      </c>
      <c r="C10" s="7">
        <v>1</v>
      </c>
      <c r="D10" s="28">
        <v>180.5</v>
      </c>
      <c r="E10" s="7">
        <v>173</v>
      </c>
      <c r="F10" s="7">
        <v>175</v>
      </c>
      <c r="G10" s="7">
        <v>178</v>
      </c>
      <c r="H10" s="7">
        <v>184</v>
      </c>
      <c r="I10" s="7">
        <v>178</v>
      </c>
      <c r="J10" s="7">
        <v>179</v>
      </c>
      <c r="K10" s="7">
        <v>175</v>
      </c>
      <c r="L10" s="7">
        <v>175</v>
      </c>
      <c r="M10" s="7">
        <v>175</v>
      </c>
      <c r="N10" s="7">
        <v>180</v>
      </c>
      <c r="O10" s="26">
        <f>IF(SUM(E10:N10)&lt;&gt;0,AVERAGE(E10:N10),"")</f>
        <v>177.2</v>
      </c>
      <c r="P10" s="8">
        <f t="shared" si="0"/>
        <v>6</v>
      </c>
      <c r="Q10" s="27">
        <f t="shared" si="1"/>
        <v>-3.3000000000000114</v>
      </c>
    </row>
    <row r="11" spans="1:17" ht="15" customHeight="1" x14ac:dyDescent="0.2">
      <c r="A11" s="4" t="s">
        <v>194</v>
      </c>
      <c r="B11" s="4" t="s">
        <v>219</v>
      </c>
      <c r="C11" s="7">
        <v>1</v>
      </c>
      <c r="D11" s="28">
        <v>171.8</v>
      </c>
      <c r="E11" s="7">
        <v>174</v>
      </c>
      <c r="F11" s="7">
        <v>171</v>
      </c>
      <c r="G11" s="7">
        <v>171</v>
      </c>
      <c r="H11" s="7">
        <v>174</v>
      </c>
      <c r="I11" s="7">
        <v>172</v>
      </c>
      <c r="J11" s="7">
        <v>176</v>
      </c>
      <c r="K11" s="7">
        <v>174</v>
      </c>
      <c r="L11" s="7">
        <v>175</v>
      </c>
      <c r="M11" s="7">
        <v>178</v>
      </c>
      <c r="N11" s="7">
        <v>173</v>
      </c>
      <c r="O11" s="26">
        <f>IF(SUM(E11:N11)&lt;&gt;0,AVERAGE(E11:N11),"")</f>
        <v>173.8</v>
      </c>
      <c r="P11" s="8">
        <f t="shared" si="0"/>
        <v>9</v>
      </c>
      <c r="Q11" s="27">
        <f t="shared" si="1"/>
        <v>2</v>
      </c>
    </row>
    <row r="12" spans="1:17" ht="15" customHeight="1" x14ac:dyDescent="0.2">
      <c r="A12" s="4" t="s">
        <v>212</v>
      </c>
      <c r="B12" s="4" t="s">
        <v>219</v>
      </c>
      <c r="C12" s="7">
        <v>2</v>
      </c>
      <c r="D12" s="28">
        <v>143</v>
      </c>
      <c r="E12" s="7">
        <v>147</v>
      </c>
      <c r="F12" s="7">
        <v>138</v>
      </c>
      <c r="H12" s="7">
        <v>146</v>
      </c>
      <c r="I12" s="7">
        <v>138</v>
      </c>
      <c r="J12" s="7">
        <v>151</v>
      </c>
      <c r="K12" s="7">
        <v>138</v>
      </c>
      <c r="L12" s="7">
        <v>132</v>
      </c>
      <c r="M12" s="7">
        <v>146</v>
      </c>
      <c r="N12" s="7">
        <v>140</v>
      </c>
      <c r="O12" s="26">
        <f>IF(SUM(E12:N12)&lt;&gt;0,AVERAGE(E12:N12),"")</f>
        <v>141.77777777777777</v>
      </c>
      <c r="P12" s="8">
        <f t="shared" si="0"/>
        <v>13</v>
      </c>
      <c r="Q12" s="27">
        <f t="shared" si="1"/>
        <v>-1.2222222222222285</v>
      </c>
    </row>
    <row r="13" spans="1:17" ht="15" customHeight="1" x14ac:dyDescent="0.2">
      <c r="A13" s="4" t="s">
        <v>277</v>
      </c>
      <c r="B13" s="4" t="s">
        <v>62</v>
      </c>
      <c r="C13" s="7">
        <v>2</v>
      </c>
      <c r="D13" s="28">
        <v>160</v>
      </c>
      <c r="E13" s="7">
        <v>179</v>
      </c>
      <c r="F13" s="7">
        <v>170</v>
      </c>
      <c r="G13" s="7">
        <v>172</v>
      </c>
      <c r="H13" s="7">
        <v>181</v>
      </c>
      <c r="I13" s="7">
        <v>177</v>
      </c>
      <c r="J13" s="7">
        <v>183</v>
      </c>
      <c r="K13" s="7">
        <v>178</v>
      </c>
      <c r="M13" s="7">
        <v>170</v>
      </c>
      <c r="N13" s="7">
        <v>170</v>
      </c>
      <c r="O13" s="26">
        <f>IF(SUM(E13:N13)&lt;&gt;0,AVERAGE(E13:N13),"")</f>
        <v>175.55555555555554</v>
      </c>
      <c r="P13" s="8">
        <f t="shared" si="0"/>
        <v>8</v>
      </c>
      <c r="Q13" s="27">
        <f t="shared" si="1"/>
        <v>15.555555555555543</v>
      </c>
    </row>
    <row r="14" spans="1:17" ht="15" customHeight="1" x14ac:dyDescent="0.2">
      <c r="A14" s="4" t="s">
        <v>278</v>
      </c>
      <c r="B14" s="4" t="s">
        <v>123</v>
      </c>
      <c r="C14" s="7">
        <v>2</v>
      </c>
      <c r="D14" s="28">
        <v>127.5</v>
      </c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7" ht="15" customHeight="1" x14ac:dyDescent="0.2">
      <c r="A15" s="4" t="s">
        <v>274</v>
      </c>
      <c r="B15" s="4" t="s">
        <v>123</v>
      </c>
      <c r="C15" s="7">
        <v>1</v>
      </c>
      <c r="D15" s="28">
        <v>179.5</v>
      </c>
      <c r="E15" s="7">
        <v>185</v>
      </c>
      <c r="F15" s="7">
        <v>184</v>
      </c>
      <c r="G15" s="7">
        <v>171</v>
      </c>
      <c r="H15" s="7">
        <v>177</v>
      </c>
      <c r="I15" s="7">
        <v>177</v>
      </c>
      <c r="J15" s="7">
        <v>176</v>
      </c>
      <c r="K15" s="7">
        <v>177</v>
      </c>
      <c r="L15" s="7">
        <v>171</v>
      </c>
      <c r="M15" s="7">
        <v>186</v>
      </c>
      <c r="N15" s="7">
        <v>174</v>
      </c>
      <c r="O15" s="26">
        <f>IF(SUM(E15:N15)&lt;&gt;0,AVERAGE(E15:N15),"")</f>
        <v>177.8</v>
      </c>
      <c r="P15" s="8">
        <f t="shared" si="0"/>
        <v>5</v>
      </c>
      <c r="Q15" s="27">
        <f t="shared" si="1"/>
        <v>-1.6999999999999886</v>
      </c>
    </row>
    <row r="16" spans="1:17" ht="15" customHeight="1" x14ac:dyDescent="0.2">
      <c r="A16" s="4" t="s">
        <v>241</v>
      </c>
      <c r="B16" s="4" t="s">
        <v>71</v>
      </c>
      <c r="C16" s="7">
        <v>1</v>
      </c>
      <c r="D16" s="28">
        <v>171.7</v>
      </c>
      <c r="E16" s="7">
        <v>182</v>
      </c>
      <c r="F16" s="7">
        <v>174</v>
      </c>
      <c r="G16" s="7">
        <v>180</v>
      </c>
      <c r="H16" s="7">
        <v>179</v>
      </c>
      <c r="I16" s="7">
        <v>180</v>
      </c>
      <c r="J16" s="7">
        <v>182</v>
      </c>
      <c r="K16" s="7">
        <v>170</v>
      </c>
      <c r="L16" s="7">
        <v>178</v>
      </c>
      <c r="M16" s="7">
        <v>171</v>
      </c>
      <c r="N16" s="7">
        <v>166</v>
      </c>
      <c r="O16" s="26">
        <f>IF(SUM(E16:N16)&lt;&gt;0,AVERAGE(E16:N16),"")</f>
        <v>176.2</v>
      </c>
      <c r="P16" s="8">
        <f t="shared" si="0"/>
        <v>7</v>
      </c>
      <c r="Q16" s="27">
        <f t="shared" si="1"/>
        <v>4.5</v>
      </c>
    </row>
    <row r="17" spans="1:17" ht="15" customHeight="1" x14ac:dyDescent="0.2">
      <c r="A17" s="4" t="s">
        <v>240</v>
      </c>
      <c r="B17" s="4" t="s">
        <v>71</v>
      </c>
      <c r="C17" s="7">
        <v>2</v>
      </c>
      <c r="D17" s="28">
        <v>168.6</v>
      </c>
      <c r="E17" s="7">
        <v>159</v>
      </c>
      <c r="F17" s="7">
        <v>141</v>
      </c>
      <c r="G17" s="7">
        <v>153</v>
      </c>
      <c r="H17" s="7">
        <v>137</v>
      </c>
      <c r="I17" s="7">
        <v>144</v>
      </c>
      <c r="J17" s="7">
        <v>152</v>
      </c>
      <c r="K17" s="7">
        <v>150</v>
      </c>
      <c r="L17" s="7">
        <v>157</v>
      </c>
      <c r="M17" s="7">
        <v>149</v>
      </c>
      <c r="N17" s="7">
        <v>158</v>
      </c>
      <c r="O17" s="26">
        <f>IF(SUM(E17:N17)&lt;&gt;0,AVERAGE(E17:N17),"")</f>
        <v>150</v>
      </c>
      <c r="P17" s="8">
        <f t="shared" si="0"/>
        <v>12</v>
      </c>
      <c r="Q17" s="27">
        <f t="shared" si="1"/>
        <v>-18.599999999999994</v>
      </c>
    </row>
    <row r="18" spans="1:17" ht="15" customHeight="1" x14ac:dyDescent="0.2">
      <c r="A18" s="4" t="s">
        <v>121</v>
      </c>
      <c r="B18" s="4" t="s">
        <v>100</v>
      </c>
      <c r="C18" s="7">
        <v>1</v>
      </c>
      <c r="D18" s="28">
        <v>181.8</v>
      </c>
      <c r="E18" s="7">
        <v>183</v>
      </c>
      <c r="F18" s="7">
        <v>178</v>
      </c>
      <c r="G18" s="7">
        <v>187</v>
      </c>
      <c r="H18" s="7">
        <v>186</v>
      </c>
      <c r="I18" s="7">
        <v>173</v>
      </c>
      <c r="J18" s="7">
        <v>179</v>
      </c>
      <c r="K18" s="7">
        <v>182</v>
      </c>
      <c r="L18" s="7">
        <v>187</v>
      </c>
      <c r="M18" s="7">
        <v>181</v>
      </c>
      <c r="N18" s="7">
        <v>184</v>
      </c>
      <c r="O18" s="26">
        <f>IF(SUM(E18:N18)&lt;&gt;0,AVERAGE(E18:N18),"")</f>
        <v>182</v>
      </c>
      <c r="P18" s="8">
        <f t="shared" si="0"/>
        <v>4</v>
      </c>
      <c r="Q18" s="27">
        <f t="shared" si="1"/>
        <v>0.19999999999998863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Q4">
    <cfRule type="cellIs" dxfId="208" priority="2" stopIfTrue="1" operator="lessThan">
      <formula>0</formula>
    </cfRule>
  </conditionalFormatting>
  <conditionalFormatting sqref="Q5:Q18">
    <cfRule type="cellIs" dxfId="207" priority="1" stopIfTrue="1" operator="lessThan">
      <formula>0</formula>
    </cfRule>
  </conditionalFormatting>
  <hyperlinks>
    <hyperlink ref="A2" location="'Index'!A2" tooltip="Go to the Index sheet" display="á" xr:uid="{8BA754FF-3189-4EBC-B338-897688EFDF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2022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51</vt:i4>
      </vt:variant>
    </vt:vector>
  </HeadingPairs>
  <TitlesOfParts>
    <vt:vector size="103" baseType="lpstr">
      <vt:lpstr>Index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CheckAvs</vt:lpstr>
      <vt:lpstr>10m Air Rifle (Supp rest)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LR Rifle 100 Any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Rifle'!Print_Titles</vt:lpstr>
      <vt:lpstr>'Long Range Rifle Sen'!Print_Titles</vt:lpstr>
      <vt:lpstr>'Long Range Rifle Team'!Print_Titles</vt:lpstr>
      <vt:lpstr>'LR Rifle 100 Any'!Print_Titles</vt:lpstr>
      <vt:lpstr>'LR Rifle 100 Any Sen'!Print_Titles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'Rapid Fire Air Pistol'!Print_Titles</vt:lpstr>
      <vt:lpstr>'Rapid Fire Rifle'!Print_Titles</vt:lpstr>
      <vt:lpstr>'Rapid Fire Rifle Sen'!Print_Titles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2023-01-02T14:17:28Z</dcterms:modified>
</cp:coreProperties>
</file>