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1-22Winter\"/>
    </mc:Choice>
  </mc:AlternateContent>
  <xr:revisionPtr revIDLastSave="0" documentId="8_{C3FCAE07-2374-4FA5-AC34-07F255790182}" xr6:coauthVersionLast="47" xr6:coauthVersionMax="47" xr10:uidLastSave="{00000000-0000-0000-0000-000000000000}"/>
  <bookViews>
    <workbookView minimized="1" xWindow="735" yWindow="735" windowWidth="19965" windowHeight="14205" tabRatio="850" xr2:uid="{D7327B73-730D-47AA-BA18-2195BA8B2D93}"/>
  </bookViews>
  <sheets>
    <sheet name="Index" sheetId="49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Sen" sheetId="10" r:id="rId10"/>
    <sheet name="10m Air Rifle (Supp rest)" sheetId="11" r:id="rId11"/>
    <sheet name="20Yd Pistol" sheetId="12" r:id="rId12"/>
    <sheet name="20Yd Pistol Sen" sheetId="13" r:id="rId13"/>
    <sheet name="6Yd Air Pistol" sheetId="14" r:id="rId14"/>
    <sheet name="Gallery Rifle Any" sheetId="15" r:id="rId15"/>
    <sheet name="Gallery Rifle Any Sen" sheetId="16" r:id="rId16"/>
    <sheet name="Gallery Rifle Iron" sheetId="17" r:id="rId17"/>
    <sheet name="Gallery Rifle Iron Sen" sheetId="18" r:id="rId18"/>
    <sheet name="Long Barrelled Pistol" sheetId="19" r:id="rId19"/>
    <sheet name="Long Barrelled Pistol Sen" sheetId="20" r:id="rId20"/>
    <sheet name="Long Range Bench 1" sheetId="21" r:id="rId21"/>
    <sheet name="Long Range Bench 2" sheetId="22" r:id="rId22"/>
    <sheet name="Long Range Bench Sen" sheetId="23" r:id="rId23"/>
    <sheet name="Muzzle-loading Nitro" sheetId="24" r:id="rId24"/>
    <sheet name="Muzzle-loading Pistol" sheetId="25" r:id="rId25"/>
    <sheet name="Muzzle-loading Pistol Sen" sheetId="26" r:id="rId26"/>
    <sheet name="Muzzle-loading Revolver" sheetId="27" r:id="rId27"/>
    <sheet name="Muzzle-loading Revolver Sen" sheetId="28" r:id="rId28"/>
    <sheet name="Rapid Fire Air Pistol" sheetId="29" r:id="rId29"/>
    <sheet name="Rapid Fire Rifle" sheetId="30" r:id="rId30"/>
    <sheet name="Short Range Rifle 1" sheetId="44" r:id="rId31"/>
    <sheet name="Short Range Rifle 2" sheetId="45" r:id="rId32"/>
    <sheet name="Short Range Rifle Sen" sheetId="46" r:id="rId33"/>
    <sheet name="Short Range Rifle Team 1" sheetId="47" r:id="rId34"/>
    <sheet name="Short Range Rifle Team 2" sheetId="48" r:id="rId35"/>
    <sheet name="Sport Rifle 1" sheetId="31" r:id="rId36"/>
    <sheet name="Sport Rifle 2" sheetId="32" r:id="rId37"/>
    <sheet name="Sport Rifle Sen" sheetId="33" r:id="rId38"/>
    <sheet name="Sport Rifle Team" sheetId="34" r:id="rId39"/>
    <sheet name="SR Benchrest (Air)" sheetId="35" r:id="rId40"/>
    <sheet name="SR Benchrest (Air) Sen" sheetId="36" r:id="rId41"/>
    <sheet name="SR Benchrest (Rimfire) 1" sheetId="37" r:id="rId42"/>
    <sheet name="SR Benchrest (Rimfire) 2" sheetId="38" r:id="rId43"/>
    <sheet name="SR Benchrest (Rimfire) 3" sheetId="39" r:id="rId44"/>
    <sheet name="SR Benchrest (Rimfire) 4" sheetId="40" r:id="rId45"/>
    <sheet name="SR Benchrest (Rimfire) Sen" sheetId="41" r:id="rId46"/>
    <sheet name="SR Benchrest (Rimfire) Team" sheetId="42" r:id="rId47"/>
    <sheet name="SR Standard Pistol" sheetId="43" r:id="rId4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7" i="48" l="1"/>
  <c r="F17" i="48"/>
  <c r="M16" i="48"/>
  <c r="F16" i="48"/>
  <c r="M15" i="48"/>
  <c r="F15" i="48"/>
  <c r="M14" i="48"/>
  <c r="F14" i="48"/>
  <c r="F12" i="48"/>
  <c r="F11" i="48"/>
  <c r="F10" i="48"/>
  <c r="F9" i="48"/>
  <c r="M7" i="48"/>
  <c r="F7" i="48"/>
  <c r="M6" i="48"/>
  <c r="F6" i="48"/>
  <c r="F4" i="48" s="1"/>
  <c r="M5" i="48"/>
  <c r="M4" i="48" s="1"/>
  <c r="F5" i="48"/>
  <c r="M43" i="47"/>
  <c r="F43" i="47"/>
  <c r="M42" i="47"/>
  <c r="M40" i="47" s="1"/>
  <c r="F42" i="47"/>
  <c r="M41" i="47"/>
  <c r="F41" i="47"/>
  <c r="F40" i="47"/>
  <c r="M38" i="47"/>
  <c r="F38" i="47"/>
  <c r="M37" i="47"/>
  <c r="F37" i="47"/>
  <c r="M36" i="47"/>
  <c r="F36" i="47"/>
  <c r="M35" i="47"/>
  <c r="F35" i="47"/>
  <c r="M33" i="47"/>
  <c r="F33" i="47"/>
  <c r="M32" i="47"/>
  <c r="F32" i="47"/>
  <c r="M31" i="47"/>
  <c r="F31" i="47"/>
  <c r="M30" i="47"/>
  <c r="F30" i="47"/>
  <c r="M17" i="47"/>
  <c r="F17" i="47"/>
  <c r="M16" i="47"/>
  <c r="F16" i="47"/>
  <c r="M15" i="47"/>
  <c r="F15" i="47"/>
  <c r="M14" i="47"/>
  <c r="M12" i="47"/>
  <c r="F12" i="47"/>
  <c r="M11" i="47"/>
  <c r="F11" i="47"/>
  <c r="M10" i="47"/>
  <c r="F10" i="47"/>
  <c r="M9" i="47"/>
  <c r="F9" i="47"/>
  <c r="M7" i="47"/>
  <c r="F7" i="47"/>
  <c r="M6" i="47"/>
  <c r="F6" i="47"/>
  <c r="M5" i="47"/>
  <c r="F5" i="47"/>
  <c r="M4" i="47"/>
  <c r="F4" i="47"/>
  <c r="F14" i="47" l="1"/>
  <c r="G22" i="43"/>
  <c r="G21" i="43"/>
  <c r="G20" i="43"/>
  <c r="G19" i="43"/>
  <c r="G18" i="43"/>
  <c r="G17" i="43"/>
  <c r="G16" i="43"/>
  <c r="G15" i="43"/>
  <c r="G11" i="43"/>
  <c r="G10" i="43"/>
  <c r="G9" i="43"/>
  <c r="G8" i="43"/>
  <c r="G7" i="43"/>
  <c r="G6" i="43"/>
  <c r="G5" i="43"/>
  <c r="M43" i="42"/>
  <c r="F43" i="42"/>
  <c r="M42" i="42"/>
  <c r="F42" i="42"/>
  <c r="M41" i="42"/>
  <c r="F41" i="42"/>
  <c r="M40" i="42"/>
  <c r="F40" i="42"/>
  <c r="F38" i="42"/>
  <c r="F37" i="42"/>
  <c r="F36" i="42"/>
  <c r="F35" i="42"/>
  <c r="M33" i="42"/>
  <c r="F33" i="42"/>
  <c r="M32" i="42"/>
  <c r="M30" i="42" s="1"/>
  <c r="F32" i="42"/>
  <c r="F30" i="42" s="1"/>
  <c r="M31" i="42"/>
  <c r="F31" i="42"/>
  <c r="M17" i="42"/>
  <c r="F17" i="42"/>
  <c r="M16" i="42"/>
  <c r="M14" i="42" s="1"/>
  <c r="F16" i="42"/>
  <c r="F14" i="42" s="1"/>
  <c r="M15" i="42"/>
  <c r="F15" i="42"/>
  <c r="M12" i="42"/>
  <c r="F12" i="42"/>
  <c r="M11" i="42"/>
  <c r="M9" i="42" s="1"/>
  <c r="F11" i="42"/>
  <c r="F9" i="42" s="1"/>
  <c r="M10" i="42"/>
  <c r="F10" i="42"/>
  <c r="M7" i="42"/>
  <c r="F7" i="42"/>
  <c r="M6" i="42"/>
  <c r="M4" i="42" s="1"/>
  <c r="F6" i="42"/>
  <c r="F4" i="42" s="1"/>
  <c r="M5" i="42"/>
  <c r="F5" i="42"/>
  <c r="F11" i="40"/>
  <c r="F10" i="40"/>
  <c r="F9" i="40"/>
  <c r="F8" i="40"/>
  <c r="F7" i="40"/>
  <c r="F6" i="40"/>
  <c r="F5" i="40"/>
  <c r="F54" i="39"/>
  <c r="F53" i="39"/>
  <c r="F52" i="39"/>
  <c r="F51" i="39"/>
  <c r="F50" i="39"/>
  <c r="F49" i="39"/>
  <c r="F48" i="39"/>
  <c r="F44" i="39"/>
  <c r="F43" i="39"/>
  <c r="F42" i="39"/>
  <c r="F41" i="39"/>
  <c r="F40" i="39"/>
  <c r="F39" i="39"/>
  <c r="F38" i="39"/>
  <c r="F34" i="39"/>
  <c r="F33" i="39"/>
  <c r="F32" i="39"/>
  <c r="F31" i="39"/>
  <c r="F30" i="39"/>
  <c r="F29" i="39"/>
  <c r="F28" i="39"/>
  <c r="F27" i="39"/>
  <c r="F23" i="39"/>
  <c r="F22" i="39"/>
  <c r="F21" i="39"/>
  <c r="F20" i="39"/>
  <c r="F19" i="39"/>
  <c r="F18" i="39"/>
  <c r="F17" i="39"/>
  <c r="F16" i="39"/>
  <c r="F12" i="39"/>
  <c r="F11" i="39"/>
  <c r="F10" i="39"/>
  <c r="F9" i="39"/>
  <c r="F8" i="39"/>
  <c r="F7" i="39"/>
  <c r="F6" i="39"/>
  <c r="F5" i="39"/>
  <c r="F61" i="38"/>
  <c r="F60" i="38"/>
  <c r="F59" i="38"/>
  <c r="F58" i="38"/>
  <c r="F57" i="38"/>
  <c r="F56" i="38"/>
  <c r="F55" i="38"/>
  <c r="F54" i="38"/>
  <c r="F53" i="38"/>
  <c r="F49" i="38"/>
  <c r="F48" i="38"/>
  <c r="F47" i="38"/>
  <c r="F46" i="38"/>
  <c r="F45" i="38"/>
  <c r="F44" i="38"/>
  <c r="F43" i="38"/>
  <c r="F42" i="38"/>
  <c r="F41" i="38"/>
  <c r="F37" i="38"/>
  <c r="F36" i="38"/>
  <c r="F35" i="38"/>
  <c r="F34" i="38"/>
  <c r="F33" i="38"/>
  <c r="F32" i="38"/>
  <c r="F31" i="38"/>
  <c r="F30" i="38"/>
  <c r="F29" i="38"/>
  <c r="F25" i="38"/>
  <c r="F24" i="38"/>
  <c r="F23" i="38"/>
  <c r="F22" i="38"/>
  <c r="F21" i="38"/>
  <c r="F20" i="38"/>
  <c r="F19" i="38"/>
  <c r="F18" i="38"/>
  <c r="F17" i="38"/>
  <c r="F13" i="38"/>
  <c r="F12" i="38"/>
  <c r="F11" i="38"/>
  <c r="F10" i="38"/>
  <c r="F9" i="38"/>
  <c r="F8" i="38"/>
  <c r="F7" i="38"/>
  <c r="F6" i="38"/>
  <c r="F5" i="38"/>
  <c r="F61" i="37"/>
  <c r="F60" i="37"/>
  <c r="F59" i="37"/>
  <c r="F58" i="37"/>
  <c r="F57" i="37"/>
  <c r="F56" i="37"/>
  <c r="F55" i="37"/>
  <c r="F54" i="37"/>
  <c r="F53" i="37"/>
  <c r="F49" i="37"/>
  <c r="F48" i="37"/>
  <c r="F47" i="37"/>
  <c r="F46" i="37"/>
  <c r="F45" i="37"/>
  <c r="F44" i="37"/>
  <c r="F43" i="37"/>
  <c r="F42" i="37"/>
  <c r="F41" i="37"/>
  <c r="F37" i="37"/>
  <c r="F36" i="37"/>
  <c r="F35" i="37"/>
  <c r="F34" i="37"/>
  <c r="F33" i="37"/>
  <c r="F32" i="37"/>
  <c r="F31" i="37"/>
  <c r="F30" i="37"/>
  <c r="F29" i="37"/>
  <c r="F25" i="37"/>
  <c r="F24" i="37"/>
  <c r="F23" i="37"/>
  <c r="F22" i="37"/>
  <c r="F21" i="37"/>
  <c r="F20" i="37"/>
  <c r="F19" i="37"/>
  <c r="F18" i="37"/>
  <c r="F17" i="37"/>
  <c r="F13" i="37"/>
  <c r="F12" i="37"/>
  <c r="F11" i="37"/>
  <c r="F10" i="37"/>
  <c r="F9" i="37"/>
  <c r="F8" i="37"/>
  <c r="F7" i="37"/>
  <c r="F6" i="37"/>
  <c r="F5" i="37"/>
  <c r="F47" i="35"/>
  <c r="F46" i="35"/>
  <c r="F45" i="35"/>
  <c r="F44" i="35"/>
  <c r="F43" i="35"/>
  <c r="F42" i="35"/>
  <c r="F41" i="35"/>
  <c r="F40" i="35"/>
  <c r="F36" i="35"/>
  <c r="F35" i="35"/>
  <c r="F34" i="35"/>
  <c r="F33" i="35"/>
  <c r="F32" i="35"/>
  <c r="F31" i="35"/>
  <c r="F30" i="35"/>
  <c r="F29" i="35"/>
  <c r="F25" i="35"/>
  <c r="F24" i="35"/>
  <c r="F23" i="35"/>
  <c r="F22" i="35"/>
  <c r="F21" i="35"/>
  <c r="F20" i="35"/>
  <c r="F19" i="35"/>
  <c r="F18" i="35"/>
  <c r="F17" i="35"/>
  <c r="F13" i="35"/>
  <c r="F12" i="35"/>
  <c r="F11" i="35"/>
  <c r="F10" i="35"/>
  <c r="F9" i="35"/>
  <c r="F8" i="35"/>
  <c r="F7" i="35"/>
  <c r="F6" i="35"/>
  <c r="F5" i="35"/>
  <c r="M43" i="34"/>
  <c r="F43" i="34"/>
  <c r="M42" i="34"/>
  <c r="F42" i="34"/>
  <c r="M41" i="34"/>
  <c r="M40" i="34" s="1"/>
  <c r="F41" i="34"/>
  <c r="F40" i="34"/>
  <c r="F38" i="34"/>
  <c r="F37" i="34"/>
  <c r="F36" i="34"/>
  <c r="F35" i="34" s="1"/>
  <c r="M33" i="34"/>
  <c r="F33" i="34"/>
  <c r="M32" i="34"/>
  <c r="M30" i="34" s="1"/>
  <c r="F32" i="34"/>
  <c r="F30" i="34" s="1"/>
  <c r="M31" i="34"/>
  <c r="F31" i="34"/>
  <c r="M17" i="34"/>
  <c r="F17" i="34"/>
  <c r="M16" i="34"/>
  <c r="M14" i="34" s="1"/>
  <c r="F16" i="34"/>
  <c r="F14" i="34" s="1"/>
  <c r="M15" i="34"/>
  <c r="F15" i="34"/>
  <c r="M12" i="34"/>
  <c r="F12" i="34"/>
  <c r="M11" i="34"/>
  <c r="M9" i="34" s="1"/>
  <c r="F11" i="34"/>
  <c r="F9" i="34" s="1"/>
  <c r="M10" i="34"/>
  <c r="F10" i="34"/>
  <c r="M7" i="34"/>
  <c r="F7" i="34"/>
  <c r="M6" i="34"/>
  <c r="M4" i="34" s="1"/>
  <c r="F6" i="34"/>
  <c r="F4" i="34" s="1"/>
  <c r="M5" i="34"/>
  <c r="F5" i="34"/>
  <c r="G25" i="30"/>
  <c r="G24" i="30"/>
  <c r="G23" i="30"/>
  <c r="G22" i="30"/>
  <c r="G21" i="30"/>
  <c r="G20" i="30"/>
  <c r="G19" i="30"/>
  <c r="G18" i="30"/>
  <c r="G17" i="30"/>
  <c r="G13" i="30"/>
  <c r="G12" i="30"/>
  <c r="G11" i="30"/>
  <c r="G10" i="30"/>
  <c r="G9" i="30"/>
  <c r="G8" i="30"/>
  <c r="G7" i="30"/>
  <c r="G6" i="30"/>
  <c r="G5" i="30"/>
  <c r="H12" i="29"/>
  <c r="H11" i="29"/>
  <c r="H10" i="29"/>
  <c r="H9" i="29"/>
  <c r="H8" i="29"/>
  <c r="H7" i="29"/>
  <c r="H6" i="29"/>
  <c r="H5" i="29"/>
  <c r="F45" i="22"/>
  <c r="F44" i="22"/>
  <c r="F43" i="22"/>
  <c r="F42" i="22"/>
  <c r="F41" i="22"/>
  <c r="F40" i="22"/>
  <c r="F39" i="22"/>
  <c r="F38" i="22"/>
  <c r="F34" i="22"/>
  <c r="F33" i="22"/>
  <c r="F32" i="22"/>
  <c r="F31" i="22"/>
  <c r="F30" i="22"/>
  <c r="F29" i="22"/>
  <c r="F28" i="22"/>
  <c r="F27" i="22"/>
  <c r="F23" i="22"/>
  <c r="F22" i="22"/>
  <c r="F21" i="22"/>
  <c r="F20" i="22"/>
  <c r="F19" i="22"/>
  <c r="F18" i="22"/>
  <c r="F17" i="22"/>
  <c r="F16" i="22"/>
  <c r="F12" i="22"/>
  <c r="F11" i="22"/>
  <c r="F10" i="22"/>
  <c r="F9" i="22"/>
  <c r="F8" i="22"/>
  <c r="F7" i="22"/>
  <c r="F6" i="22"/>
  <c r="F5" i="22"/>
  <c r="F60" i="21"/>
  <c r="F59" i="21"/>
  <c r="F58" i="21"/>
  <c r="F57" i="21"/>
  <c r="F56" i="21"/>
  <c r="F55" i="21"/>
  <c r="F54" i="21"/>
  <c r="F53" i="21"/>
  <c r="F49" i="21"/>
  <c r="F48" i="21"/>
  <c r="F47" i="21"/>
  <c r="F46" i="21"/>
  <c r="F45" i="21"/>
  <c r="F44" i="21"/>
  <c r="F43" i="21"/>
  <c r="F42" i="21"/>
  <c r="F41" i="21"/>
  <c r="F37" i="21"/>
  <c r="F36" i="21"/>
  <c r="F35" i="21"/>
  <c r="F34" i="21"/>
  <c r="F33" i="21"/>
  <c r="F32" i="21"/>
  <c r="F31" i="21"/>
  <c r="F30" i="21"/>
  <c r="F29" i="21"/>
  <c r="F25" i="21"/>
  <c r="F24" i="21"/>
  <c r="F23" i="21"/>
  <c r="F22" i="21"/>
  <c r="F21" i="21"/>
  <c r="F20" i="21"/>
  <c r="F19" i="21"/>
  <c r="F18" i="21"/>
  <c r="F17" i="21"/>
  <c r="F13" i="21"/>
  <c r="F12" i="21"/>
  <c r="F11" i="21"/>
  <c r="F10" i="21"/>
  <c r="F9" i="21"/>
  <c r="F8" i="21"/>
  <c r="F7" i="21"/>
  <c r="F6" i="21"/>
  <c r="F5" i="21"/>
  <c r="F32" i="19"/>
  <c r="F31" i="19"/>
  <c r="F30" i="19"/>
  <c r="F29" i="19"/>
  <c r="F28" i="19"/>
  <c r="F27" i="19"/>
  <c r="F26" i="19"/>
  <c r="F22" i="19"/>
  <c r="F21" i="19"/>
  <c r="F20" i="19"/>
  <c r="F19" i="19"/>
  <c r="F18" i="19"/>
  <c r="F17" i="19"/>
  <c r="F16" i="19"/>
  <c r="F12" i="19"/>
  <c r="F11" i="19"/>
  <c r="F10" i="19"/>
  <c r="F9" i="19"/>
  <c r="F8" i="19"/>
  <c r="F7" i="19"/>
  <c r="F6" i="19"/>
  <c r="F5" i="19"/>
  <c r="P48" i="17"/>
  <c r="F48" i="17"/>
  <c r="P47" i="17"/>
  <c r="F47" i="17"/>
  <c r="P46" i="17"/>
  <c r="F46" i="17"/>
  <c r="P45" i="17"/>
  <c r="F45" i="17"/>
  <c r="P44" i="17"/>
  <c r="F44" i="17"/>
  <c r="P43" i="17"/>
  <c r="F43" i="17"/>
  <c r="P42" i="17"/>
  <c r="F42" i="17"/>
  <c r="P41" i="17"/>
  <c r="F41" i="17"/>
  <c r="P37" i="17"/>
  <c r="F37" i="17"/>
  <c r="P36" i="17"/>
  <c r="F36" i="17"/>
  <c r="P35" i="17"/>
  <c r="F35" i="17"/>
  <c r="P34" i="17"/>
  <c r="F34" i="17"/>
  <c r="P33" i="17"/>
  <c r="F33" i="17"/>
  <c r="P32" i="17"/>
  <c r="F32" i="17"/>
  <c r="P31" i="17"/>
  <c r="F31" i="17"/>
  <c r="P30" i="17"/>
  <c r="F30" i="17"/>
  <c r="P29" i="17"/>
  <c r="F29" i="17"/>
  <c r="P25" i="17"/>
  <c r="F25" i="17"/>
  <c r="P24" i="17"/>
  <c r="F24" i="17"/>
  <c r="P23" i="17"/>
  <c r="F23" i="17"/>
  <c r="P22" i="17"/>
  <c r="F22" i="17"/>
  <c r="P21" i="17"/>
  <c r="F21" i="17"/>
  <c r="P20" i="17"/>
  <c r="F20" i="17"/>
  <c r="P19" i="17"/>
  <c r="F19" i="17"/>
  <c r="P18" i="17"/>
  <c r="F18" i="17"/>
  <c r="P17" i="17"/>
  <c r="F17" i="17"/>
  <c r="P13" i="17"/>
  <c r="F13" i="17"/>
  <c r="P12" i="17"/>
  <c r="F12" i="17"/>
  <c r="P11" i="17"/>
  <c r="F11" i="17"/>
  <c r="P10" i="17"/>
  <c r="F10" i="17"/>
  <c r="P9" i="17"/>
  <c r="F9" i="17"/>
  <c r="P8" i="17"/>
  <c r="F8" i="17"/>
  <c r="P7" i="17"/>
  <c r="F7" i="17"/>
  <c r="P6" i="17"/>
  <c r="F6" i="17"/>
  <c r="P5" i="17"/>
  <c r="F5" i="17"/>
  <c r="F54" i="15"/>
  <c r="F53" i="15"/>
  <c r="F52" i="15"/>
  <c r="F51" i="15"/>
  <c r="F50" i="15"/>
  <c r="F49" i="15"/>
  <c r="F48" i="15"/>
  <c r="F44" i="15"/>
  <c r="F43" i="15"/>
  <c r="F42" i="15"/>
  <c r="F41" i="15"/>
  <c r="F40" i="15"/>
  <c r="F39" i="15"/>
  <c r="F38" i="15"/>
  <c r="F34" i="15"/>
  <c r="F33" i="15"/>
  <c r="F32" i="15"/>
  <c r="F31" i="15"/>
  <c r="F30" i="15"/>
  <c r="F29" i="15"/>
  <c r="F28" i="15"/>
  <c r="F27" i="15"/>
  <c r="F23" i="15"/>
  <c r="F22" i="15"/>
  <c r="F21" i="15"/>
  <c r="F20" i="15"/>
  <c r="F19" i="15"/>
  <c r="F18" i="15"/>
  <c r="F17" i="15"/>
  <c r="F16" i="15"/>
  <c r="F12" i="15"/>
  <c r="F11" i="15"/>
  <c r="F10" i="15"/>
  <c r="F9" i="15"/>
  <c r="F8" i="15"/>
  <c r="F7" i="15"/>
  <c r="F6" i="15"/>
  <c r="F5" i="15"/>
  <c r="F60" i="12"/>
  <c r="F59" i="12"/>
  <c r="F58" i="12"/>
  <c r="F57" i="12"/>
  <c r="F56" i="12"/>
  <c r="F55" i="12"/>
  <c r="F54" i="12"/>
  <c r="F53" i="12"/>
  <c r="F49" i="12"/>
  <c r="F48" i="12"/>
  <c r="F47" i="12"/>
  <c r="F46" i="12"/>
  <c r="F45" i="12"/>
  <c r="F44" i="12"/>
  <c r="F43" i="12"/>
  <c r="F42" i="12"/>
  <c r="F41" i="12"/>
  <c r="F37" i="12"/>
  <c r="F36" i="12"/>
  <c r="F35" i="12"/>
  <c r="F34" i="12"/>
  <c r="F33" i="12"/>
  <c r="F32" i="12"/>
  <c r="F31" i="12"/>
  <c r="F30" i="12"/>
  <c r="F29" i="12"/>
  <c r="F25" i="12"/>
  <c r="F24" i="12"/>
  <c r="F23" i="12"/>
  <c r="F22" i="12"/>
  <c r="F21" i="12"/>
  <c r="F20" i="12"/>
  <c r="F19" i="12"/>
  <c r="F18" i="12"/>
  <c r="F17" i="12"/>
  <c r="F13" i="12"/>
  <c r="F12" i="12"/>
  <c r="F11" i="12"/>
  <c r="F10" i="12"/>
  <c r="F9" i="12"/>
  <c r="F8" i="12"/>
  <c r="F7" i="12"/>
  <c r="F6" i="12"/>
  <c r="F5" i="12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M14" i="7"/>
  <c r="F14" i="7"/>
  <c r="F12" i="7"/>
  <c r="F11" i="7"/>
  <c r="F10" i="7"/>
  <c r="F9" i="7"/>
  <c r="M7" i="7"/>
  <c r="F7" i="7"/>
  <c r="M6" i="7"/>
  <c r="M4" i="7" s="1"/>
  <c r="F6" i="7"/>
  <c r="F4" i="7" s="1"/>
  <c r="M5" i="7"/>
  <c r="F5" i="7"/>
  <c r="M43" i="6"/>
  <c r="M40" i="6" s="1"/>
  <c r="F43" i="6"/>
  <c r="M42" i="6"/>
  <c r="F42" i="6"/>
  <c r="M41" i="6"/>
  <c r="F41" i="6"/>
  <c r="F40" i="6"/>
  <c r="F38" i="6"/>
  <c r="F37" i="6"/>
  <c r="F36" i="6"/>
  <c r="F35" i="6" s="1"/>
  <c r="M33" i="6"/>
  <c r="F33" i="6"/>
  <c r="M32" i="6"/>
  <c r="F32" i="6"/>
  <c r="F30" i="6" s="1"/>
  <c r="M31" i="6"/>
  <c r="M30" i="6" s="1"/>
  <c r="F31" i="6"/>
  <c r="M17" i="6"/>
  <c r="F17" i="6"/>
  <c r="M16" i="6"/>
  <c r="F16" i="6"/>
  <c r="F14" i="6" s="1"/>
  <c r="M15" i="6"/>
  <c r="M14" i="6" s="1"/>
  <c r="F15" i="6"/>
  <c r="F12" i="6"/>
  <c r="F11" i="6"/>
  <c r="F10" i="6"/>
  <c r="F9" i="6"/>
  <c r="M7" i="6"/>
  <c r="M4" i="6" s="1"/>
  <c r="F7" i="6"/>
  <c r="M6" i="6"/>
  <c r="F6" i="6"/>
  <c r="M5" i="6"/>
  <c r="F5" i="6"/>
  <c r="F4" i="6"/>
</calcChain>
</file>

<file path=xl/sharedStrings.xml><?xml version="1.0" encoding="utf-8"?>
<sst xmlns="http://schemas.openxmlformats.org/spreadsheetml/2006/main" count="4787" uniqueCount="1259">
  <si>
    <t>10M Air Pistol - Individuals</t>
  </si>
  <si>
    <t>Round Four (03-Jan-22)</t>
  </si>
  <si>
    <t>`</t>
  </si>
  <si>
    <t>Division One</t>
  </si>
  <si>
    <t>Avg of declared Avgs: 184.9</t>
  </si>
  <si>
    <t>Avg this round: 186.4</t>
  </si>
  <si>
    <t>Division Two</t>
  </si>
  <si>
    <t>Avg of declared Avgs: 179.9</t>
  </si>
  <si>
    <t>Avg this round: 180.5</t>
  </si>
  <si>
    <t>Name</t>
  </si>
  <si>
    <t>Club</t>
  </si>
  <si>
    <t>Scr</t>
  </si>
  <si>
    <t>Pts</t>
  </si>
  <si>
    <t>Agg</t>
  </si>
  <si>
    <t>Tot</t>
  </si>
  <si>
    <t>D. Owen</t>
  </si>
  <si>
    <t>Cumberland</t>
  </si>
  <si>
    <t>S. Finnie</t>
  </si>
  <si>
    <t>L&amp;D</t>
  </si>
  <si>
    <t>A. Ralston</t>
  </si>
  <si>
    <t>Dumbarton</t>
  </si>
  <si>
    <t>W. Craig</t>
  </si>
  <si>
    <t>L. Evans</t>
  </si>
  <si>
    <t>WMRTSS</t>
  </si>
  <si>
    <t>W. McGurk</t>
  </si>
  <si>
    <t>Dechmont</t>
  </si>
  <si>
    <t>F. Gilmore</t>
  </si>
  <si>
    <t>Ellesmere College</t>
  </si>
  <si>
    <t>H. McDonald</t>
  </si>
  <si>
    <t>Balerno &amp; Currie</t>
  </si>
  <si>
    <t>C. Dickson</t>
  </si>
  <si>
    <t>Alloa</t>
  </si>
  <si>
    <t>G. Chambers</t>
  </si>
  <si>
    <t>Altrincham</t>
  </si>
  <si>
    <t>I. V. Ivanov</t>
  </si>
  <si>
    <t>Rochdale</t>
  </si>
  <si>
    <t>M. Schooling</t>
  </si>
  <si>
    <t>Blackburn</t>
  </si>
  <si>
    <t>D. Kirk</t>
  </si>
  <si>
    <t>Telepost</t>
  </si>
  <si>
    <t>I. Nuckley</t>
  </si>
  <si>
    <t>Blackpool</t>
  </si>
  <si>
    <t>B. Melvin</t>
  </si>
  <si>
    <t>Bedlay</t>
  </si>
  <si>
    <t>D. Boyton</t>
  </si>
  <si>
    <t>Court Riverside</t>
  </si>
  <si>
    <t>H. Graham</t>
  </si>
  <si>
    <t>B. Livingston P7.4.2x4</t>
  </si>
  <si>
    <t>Callander</t>
  </si>
  <si>
    <t>Division Three</t>
  </si>
  <si>
    <t>Avg of declared Avgs: 177.3</t>
  </si>
  <si>
    <t>Avg this round: 179.9</t>
  </si>
  <si>
    <t>Division Four</t>
  </si>
  <si>
    <t>Avg of declared Avgs: 175.2</t>
  </si>
  <si>
    <t>Avg this round: 174.1</t>
  </si>
  <si>
    <t>N. Carter</t>
  </si>
  <si>
    <t>Wigan</t>
  </si>
  <si>
    <t>V. Tripney</t>
  </si>
  <si>
    <t>City Of Truro</t>
  </si>
  <si>
    <t>E. Astbury</t>
  </si>
  <si>
    <t>R. A. Shaw</t>
  </si>
  <si>
    <t>Vickers</t>
  </si>
  <si>
    <t>P. Sambells</t>
  </si>
  <si>
    <t>M. Heyes</t>
  </si>
  <si>
    <t>A. Lennox</t>
  </si>
  <si>
    <t>R. Wethered</t>
  </si>
  <si>
    <t>R&amp;L</t>
  </si>
  <si>
    <t>J. Martin</t>
  </si>
  <si>
    <t>S. Stockdale</t>
  </si>
  <si>
    <t>E. Wethered</t>
  </si>
  <si>
    <t>C. Bracken</t>
  </si>
  <si>
    <t>St Giles Yarners</t>
  </si>
  <si>
    <t>J. Brown</t>
  </si>
  <si>
    <t>Preston</t>
  </si>
  <si>
    <t>R. Beale</t>
  </si>
  <si>
    <t>Watsonians1</t>
  </si>
  <si>
    <t>A. Hartley</t>
  </si>
  <si>
    <t>Colne</t>
  </si>
  <si>
    <t>ncr</t>
  </si>
  <si>
    <t>A. Kirkham</t>
  </si>
  <si>
    <t>H. Pennington</t>
  </si>
  <si>
    <t>S. Trevithick</t>
  </si>
  <si>
    <t>Penzance &amp; St Ives</t>
  </si>
  <si>
    <t>Division Five</t>
  </si>
  <si>
    <t>Avg of declared Avgs: 172.2</t>
  </si>
  <si>
    <t>Avg this round: 172.1</t>
  </si>
  <si>
    <t>Division Six</t>
  </si>
  <si>
    <t>Avg of declared Avgs: 170.2</t>
  </si>
  <si>
    <t>Avg this round: 169.4</t>
  </si>
  <si>
    <t>P. Hair</t>
  </si>
  <si>
    <t>Dumfries</t>
  </si>
  <si>
    <t>M. H. Elliott</t>
  </si>
  <si>
    <t>Sutton Coldfield</t>
  </si>
  <si>
    <t>B. Elliott</t>
  </si>
  <si>
    <t>P. Marshall</t>
  </si>
  <si>
    <t>Ballymena</t>
  </si>
  <si>
    <t>M. Coulson</t>
  </si>
  <si>
    <t>Sunderland</t>
  </si>
  <si>
    <t>N. Booker</t>
  </si>
  <si>
    <t>D. Gilbert-Harris</t>
  </si>
  <si>
    <t>P. Budd</t>
  </si>
  <si>
    <t>South Norfolk</t>
  </si>
  <si>
    <t>D. Ristou</t>
  </si>
  <si>
    <t>A. Thomas</t>
  </si>
  <si>
    <t>Wellington</t>
  </si>
  <si>
    <t>G. Appleby</t>
  </si>
  <si>
    <t>Keswick</t>
  </si>
  <si>
    <t>M. Jupp</t>
  </si>
  <si>
    <t>Leek</t>
  </si>
  <si>
    <t>P. Warwick</t>
  </si>
  <si>
    <t>B. Crossley</t>
  </si>
  <si>
    <t>A. Purcell</t>
  </si>
  <si>
    <t>J. Willis</t>
  </si>
  <si>
    <t>G. Radcliffe</t>
  </si>
  <si>
    <t>D. Poole</t>
  </si>
  <si>
    <t>Division Seven</t>
  </si>
  <si>
    <t>Avg of declared Avgs: 168.8</t>
  </si>
  <si>
    <t>Avg this round: 169.2</t>
  </si>
  <si>
    <t>Division Eight</t>
  </si>
  <si>
    <t>Avg of declared Avgs: 166.7</t>
  </si>
  <si>
    <t>Avg this round: 161.9</t>
  </si>
  <si>
    <t>L. Foulner</t>
  </si>
  <si>
    <t>York RI</t>
  </si>
  <si>
    <t>M. Pedley</t>
  </si>
  <si>
    <t>A. Simpson</t>
  </si>
  <si>
    <t>R. Ford</t>
  </si>
  <si>
    <t>D. Smyth</t>
  </si>
  <si>
    <t>East Antrim</t>
  </si>
  <si>
    <t>D. Grocott</t>
  </si>
  <si>
    <t>R. Hair</t>
  </si>
  <si>
    <t>T. Mooney</t>
  </si>
  <si>
    <t>Crewe</t>
  </si>
  <si>
    <t>J. Wilding</t>
  </si>
  <si>
    <t>Bury</t>
  </si>
  <si>
    <t>J. Thomson</t>
  </si>
  <si>
    <t>D. C. J. Poxon</t>
  </si>
  <si>
    <t>Leicester</t>
  </si>
  <si>
    <t>R. Hart</t>
  </si>
  <si>
    <t>T. Lumley</t>
  </si>
  <si>
    <t>I. Hutchinson</t>
  </si>
  <si>
    <t>P. E. Harrison</t>
  </si>
  <si>
    <t>D. Cameron</t>
  </si>
  <si>
    <t>M. Humphrey</t>
  </si>
  <si>
    <t>S. Tomlin</t>
  </si>
  <si>
    <t>Division Nine</t>
  </si>
  <si>
    <t>Avg of declared Avgs: 164.5</t>
  </si>
  <si>
    <t>Avg this round: 163.0</t>
  </si>
  <si>
    <t>Division Ten</t>
  </si>
  <si>
    <t>Avg of declared Avgs: 162.5</t>
  </si>
  <si>
    <t>Avg this round: 156.4</t>
  </si>
  <si>
    <t>S. Moore</t>
  </si>
  <si>
    <t>M. Dykes</t>
  </si>
  <si>
    <t>E. Walenziak</t>
  </si>
  <si>
    <t>J. Hough</t>
  </si>
  <si>
    <t>G. Wilson</t>
  </si>
  <si>
    <t>A. Reed</t>
  </si>
  <si>
    <t>Little Clacton</t>
  </si>
  <si>
    <t>I. Jones</t>
  </si>
  <si>
    <t>J. Lloyd P7.3.3+7.10.1.1</t>
  </si>
  <si>
    <t>Kilgetty</t>
  </si>
  <si>
    <t>S. Alexander</t>
  </si>
  <si>
    <t>Penarth</t>
  </si>
  <si>
    <t>R. Collins</t>
  </si>
  <si>
    <t>Portishead</t>
  </si>
  <si>
    <t>D. Milner</t>
  </si>
  <si>
    <t>T. Boddy</t>
  </si>
  <si>
    <t>D. Sweeting</t>
  </si>
  <si>
    <t>D. Boddy</t>
  </si>
  <si>
    <t>P. Jackson P0.13(-15)</t>
  </si>
  <si>
    <t>E. Judson</t>
  </si>
  <si>
    <t>C. Dickenson</t>
  </si>
  <si>
    <t>C. Wilson</t>
  </si>
  <si>
    <t xml:space="preserve">  Scorer: D Grocott</t>
  </si>
  <si>
    <t>Issue date: 16-Jan-22</t>
  </si>
  <si>
    <t xml:space="preserve">  Challenges must be sent to the scorer and received by: 30-Jan-22</t>
  </si>
  <si>
    <t>Division Eleven</t>
  </si>
  <si>
    <t>Avg of declared Avgs: 160.5</t>
  </si>
  <si>
    <t>Avg this round: 161.0</t>
  </si>
  <si>
    <t>Division Twelve</t>
  </si>
  <si>
    <t>Avg of declared Avgs: 158.4</t>
  </si>
  <si>
    <t>Avg this round: 159.1</t>
  </si>
  <si>
    <t>S. Dworakowski</t>
  </si>
  <si>
    <t>G. McArthur</t>
  </si>
  <si>
    <t>T. Sambells</t>
  </si>
  <si>
    <t>St Austell</t>
  </si>
  <si>
    <t>T. Wilson</t>
  </si>
  <si>
    <t>A. Germain</t>
  </si>
  <si>
    <t>G. Harris</t>
  </si>
  <si>
    <t>R. J. Miller</t>
  </si>
  <si>
    <t>K. Stockham</t>
  </si>
  <si>
    <t>R. Mead</t>
  </si>
  <si>
    <t>D. Ellsmore</t>
  </si>
  <si>
    <t>A. Tew</t>
  </si>
  <si>
    <t>I. Foulner</t>
  </si>
  <si>
    <t>A. Noble</t>
  </si>
  <si>
    <t>E. Fuller</t>
  </si>
  <si>
    <t>P. Garrett</t>
  </si>
  <si>
    <t>P. Harrison</t>
  </si>
  <si>
    <t>D. Marshall</t>
  </si>
  <si>
    <t>C. Bowes</t>
  </si>
  <si>
    <t>Division Thirteen</t>
  </si>
  <si>
    <t>Avg of declared Avgs: 156.3</t>
  </si>
  <si>
    <t>Avg this round: 157.3</t>
  </si>
  <si>
    <t>Division Fourteen</t>
  </si>
  <si>
    <t>Avg of declared Avgs: 150.9</t>
  </si>
  <si>
    <t>Avg this round: 145.2</t>
  </si>
  <si>
    <t>D. McErlain</t>
  </si>
  <si>
    <t>Deddington</t>
  </si>
  <si>
    <t>N. Dixon</t>
  </si>
  <si>
    <t>L. Cooper</t>
  </si>
  <si>
    <t>St Andrews</t>
  </si>
  <si>
    <t>D. Fitzpatrick</t>
  </si>
  <si>
    <t>M. Peacock</t>
  </si>
  <si>
    <t>R. Thomson</t>
  </si>
  <si>
    <t>F. Braganza</t>
  </si>
  <si>
    <t>J. Machin</t>
  </si>
  <si>
    <t>T. McGregor</t>
  </si>
  <si>
    <t>D. Platt</t>
  </si>
  <si>
    <t>C. Brown</t>
  </si>
  <si>
    <t>R. Darwen</t>
  </si>
  <si>
    <t>O. J. Spence</t>
  </si>
  <si>
    <t>N. Beesley</t>
  </si>
  <si>
    <t>L. Yadave</t>
  </si>
  <si>
    <t>P. Parry</t>
  </si>
  <si>
    <t>K. Gilbert</t>
  </si>
  <si>
    <t>Marlow</t>
  </si>
  <si>
    <t>J. Tuck</t>
  </si>
  <si>
    <t>Division Fifteen</t>
  </si>
  <si>
    <t>Avg of declared Avgs: 144.4</t>
  </si>
  <si>
    <t>Avg this round: 151.0</t>
  </si>
  <si>
    <t>Division Sixteen</t>
  </si>
  <si>
    <t>Avg of declared Avgs: 136.5</t>
  </si>
  <si>
    <t>Avg this round: 149.5</t>
  </si>
  <si>
    <t>J. Pye</t>
  </si>
  <si>
    <t>J. McKay</t>
  </si>
  <si>
    <t>T. Flynn P5.2.1x1</t>
  </si>
  <si>
    <t>A. McSally</t>
  </si>
  <si>
    <t>E. B. Dobson</t>
  </si>
  <si>
    <t>J. Kay</t>
  </si>
  <si>
    <t>N. Calder</t>
  </si>
  <si>
    <t>N. Chinnery</t>
  </si>
  <si>
    <t>W. F. Hamilton</t>
  </si>
  <si>
    <t>E. Thornton</t>
  </si>
  <si>
    <t>M. Arnstein</t>
  </si>
  <si>
    <t>K. Kuzmanoska</t>
  </si>
  <si>
    <t>D. Wheeler</t>
  </si>
  <si>
    <t>A. Miller</t>
  </si>
  <si>
    <t>R. Holden</t>
  </si>
  <si>
    <t>D. Higginbottom</t>
  </si>
  <si>
    <t>Division Seventeen</t>
  </si>
  <si>
    <t>Avg of declared Avgs: 113.4</t>
  </si>
  <si>
    <t>Avg this round: 117.4</t>
  </si>
  <si>
    <t>M. Milvenna</t>
  </si>
  <si>
    <t>A. Duncan</t>
  </si>
  <si>
    <t>B. Smith</t>
  </si>
  <si>
    <t>E. Smith</t>
  </si>
  <si>
    <t>B. C. Pont</t>
  </si>
  <si>
    <t>C. Turner</t>
  </si>
  <si>
    <t>R. Hodgson</t>
  </si>
  <si>
    <t>Kendal</t>
  </si>
  <si>
    <t>J. Markham</t>
  </si>
  <si>
    <t>Juniors</t>
  </si>
  <si>
    <t>Avg of declared Avgs: 153.4</t>
  </si>
  <si>
    <t>Avg this round: 157.7</t>
  </si>
  <si>
    <t xml:space="preserve">  Scorer:  See main sheet</t>
  </si>
  <si>
    <t>Seniors</t>
  </si>
  <si>
    <t>Avg of declared Avgs: 179.8</t>
  </si>
  <si>
    <t>Avg this round: 180.0</t>
  </si>
  <si>
    <t>Avg of declared Avgs: 170.6</t>
  </si>
  <si>
    <t>Avg this round: 168.3</t>
  </si>
  <si>
    <t>Avg of declared Avgs: 166.1</t>
  </si>
  <si>
    <t>Avg this round: 162.7</t>
  </si>
  <si>
    <t>Avg of declared Avgs: 157.3</t>
  </si>
  <si>
    <t>Avg this round: 149.4</t>
  </si>
  <si>
    <t>Avg of declared Avgs: 146.6</t>
  </si>
  <si>
    <t>10M Air Pistol - Teams</t>
  </si>
  <si>
    <t>1 Balerno &amp; Currie</t>
  </si>
  <si>
    <t>v</t>
  </si>
  <si>
    <t>3 City Of Truro</t>
  </si>
  <si>
    <t>2 Blackpool A</t>
  </si>
  <si>
    <t>Average</t>
  </si>
  <si>
    <t>4 Dumbarton</t>
  </si>
  <si>
    <t>5 Vickers</t>
  </si>
  <si>
    <t>Shot</t>
  </si>
  <si>
    <t>Won</t>
  </si>
  <si>
    <t>Drw</t>
  </si>
  <si>
    <t>Lst</t>
  </si>
  <si>
    <t>Pnt</t>
  </si>
  <si>
    <t>Avg of declared Avgs: 523.8</t>
  </si>
  <si>
    <t>Avg this round: 524.3</t>
  </si>
  <si>
    <t>(Complete teams only)</t>
  </si>
  <si>
    <t>1 Blackburn</t>
  </si>
  <si>
    <t>3 Penzance &amp; St Ives</t>
  </si>
  <si>
    <t>2 Leek</t>
  </si>
  <si>
    <t>4 St Giles Yarners</t>
  </si>
  <si>
    <t>5 York RI</t>
  </si>
  <si>
    <t>Avg of declared Avgs: 493.5</t>
  </si>
  <si>
    <t>Avg this round: 504.2</t>
  </si>
  <si>
    <t>1 Blackpool B</t>
  </si>
  <si>
    <t>3 Keswick</t>
  </si>
  <si>
    <t>2 Bury</t>
  </si>
  <si>
    <t>A. Rogers</t>
  </si>
  <si>
    <t>P. Shaw</t>
  </si>
  <si>
    <t>T. Ward</t>
  </si>
  <si>
    <t>4 Penarth</t>
  </si>
  <si>
    <t>5 St Andrews</t>
  </si>
  <si>
    <t>Avg of declared Avgs: 454.2</t>
  </si>
  <si>
    <t>Avg this round: 452.2</t>
  </si>
  <si>
    <t>10m Air Pistol - Individuals (Supported rest)</t>
  </si>
  <si>
    <t>Avg of declared Avgs: 178.5</t>
  </si>
  <si>
    <t>Avg this round: 179.4</t>
  </si>
  <si>
    <t>S. Jones</t>
  </si>
  <si>
    <t>E. Hatcher</t>
  </si>
  <si>
    <t>Glevum</t>
  </si>
  <si>
    <t>G. Cox</t>
  </si>
  <si>
    <t>P. Tietze</t>
  </si>
  <si>
    <t>Avg of declared Avgs: 166.4</t>
  </si>
  <si>
    <t>Avg this round: 167.5</t>
  </si>
  <si>
    <t>F. Parry</t>
  </si>
  <si>
    <t>G. Sowerby</t>
  </si>
  <si>
    <t>J. Majewski</t>
  </si>
  <si>
    <t>B. Beaven</t>
  </si>
  <si>
    <t>Down Hatherley</t>
  </si>
  <si>
    <t>D. Wilkins</t>
  </si>
  <si>
    <t>M. Bailey</t>
  </si>
  <si>
    <t>C. Jelbert</t>
  </si>
  <si>
    <t>D. Oxford</t>
  </si>
  <si>
    <t>Avg of declared Avgs: 152.9</t>
  </si>
  <si>
    <t>Avg this round: 161.4</t>
  </si>
  <si>
    <t>G. Lasseter</t>
  </si>
  <si>
    <t>K. Johns</t>
  </si>
  <si>
    <t>T. Reeves</t>
  </si>
  <si>
    <t>R. Hovell</t>
  </si>
  <si>
    <t>P. Webb</t>
  </si>
  <si>
    <t>P. Turner</t>
  </si>
  <si>
    <t xml:space="preserve">  Scorer: A Hamilton</t>
  </si>
  <si>
    <t>10M Air Rifle - Individuals</t>
  </si>
  <si>
    <t>Avg of declared Avgs: 186.2</t>
  </si>
  <si>
    <t>Avg this round: 191.0</t>
  </si>
  <si>
    <t>L. Stewart</t>
  </si>
  <si>
    <t>R. Townsend</t>
  </si>
  <si>
    <t>R. Law</t>
  </si>
  <si>
    <t>N. Dewing</t>
  </si>
  <si>
    <t>S. Sand Del Pino</t>
  </si>
  <si>
    <t>J. McKenzie P7.6.3.2</t>
  </si>
  <si>
    <t>S. Reynolds</t>
  </si>
  <si>
    <t>G. Bailey</t>
  </si>
  <si>
    <t>Avg this round: 158.2</t>
  </si>
  <si>
    <t>K. Scoffin</t>
  </si>
  <si>
    <t>M. Hunton</t>
  </si>
  <si>
    <t>V. Entwistle</t>
  </si>
  <si>
    <t>N. Barton</t>
  </si>
  <si>
    <t>R. Kitt</t>
  </si>
  <si>
    <t>Avg of declared Avgs: 150.6</t>
  </si>
  <si>
    <t>Avg this round: 144.8</t>
  </si>
  <si>
    <t>J. Stevens</t>
  </si>
  <si>
    <t>R. Robertson</t>
  </si>
  <si>
    <t>J. Ward</t>
  </si>
  <si>
    <t>N. Avis</t>
  </si>
  <si>
    <t>Avg of declared Avgs: 123.0</t>
  </si>
  <si>
    <t>Avg this round: 126.9</t>
  </si>
  <si>
    <t>T. Flynn</t>
  </si>
  <si>
    <t>B. Jones</t>
  </si>
  <si>
    <t>D. Little</t>
  </si>
  <si>
    <t xml:space="preserve">  Scorer: R Harrison</t>
  </si>
  <si>
    <t>Avg of declared Avgs: 182.1</t>
  </si>
  <si>
    <t>Avg this round: 177.3</t>
  </si>
  <si>
    <t>Avg of declared Avgs: 142.2</t>
  </si>
  <si>
    <t>Avg this round: 137.7</t>
  </si>
  <si>
    <t>10m Air Rifle - Individuals (Supported rest)</t>
  </si>
  <si>
    <t>Avg of declared Avgs: 182.0</t>
  </si>
  <si>
    <t>Avg this round: 182.9</t>
  </si>
  <si>
    <t>M. Evans</t>
  </si>
  <si>
    <t>J. Phillips</t>
  </si>
  <si>
    <t>J. Hasthorpe</t>
  </si>
  <si>
    <t>S. Moruzzi</t>
  </si>
  <si>
    <t>J. Rogers</t>
  </si>
  <si>
    <t>J. Lloyd</t>
  </si>
  <si>
    <t>Avg of declared Avgs: 155.0</t>
  </si>
  <si>
    <t>Avg this round: 169.7</t>
  </si>
  <si>
    <t>R. King</t>
  </si>
  <si>
    <t>E. Purcell</t>
  </si>
  <si>
    <t>A. Whiston</t>
  </si>
  <si>
    <t>G. Bodenham</t>
  </si>
  <si>
    <t>20 Yards Pistol - Individuals</t>
  </si>
  <si>
    <t>Avg of declared Avgs: 176.7</t>
  </si>
  <si>
    <t>C. Lockwood</t>
  </si>
  <si>
    <t>C. Gilmore</t>
  </si>
  <si>
    <t>Market Drayton</t>
  </si>
  <si>
    <t>M. Young</t>
  </si>
  <si>
    <t>Avg of declared Avgs: 165.2</t>
  </si>
  <si>
    <t>Avg this round: 163.3</t>
  </si>
  <si>
    <t>R. Gascoyne</t>
  </si>
  <si>
    <t>Felton</t>
  </si>
  <si>
    <t>S. Morris</t>
  </si>
  <si>
    <t>w/d</t>
  </si>
  <si>
    <t>Avg of declared Avgs: 153.6</t>
  </si>
  <si>
    <t>Avg this round: 141.8</t>
  </si>
  <si>
    <t>P. Jackson P0.13(-17)</t>
  </si>
  <si>
    <t>F. Parry P0.13(-17)</t>
  </si>
  <si>
    <t>P. Cox</t>
  </si>
  <si>
    <t>R. Page</t>
  </si>
  <si>
    <t>Wantage</t>
  </si>
  <si>
    <t>J. Boulton</t>
  </si>
  <si>
    <t>D. Horgan</t>
  </si>
  <si>
    <t>Warrington</t>
  </si>
  <si>
    <t>Avg of declared Avgs: 140.4</t>
  </si>
  <si>
    <t>Avg this round: 143.9</t>
  </si>
  <si>
    <t>D. Erskine</t>
  </si>
  <si>
    <t>G. McArther</t>
  </si>
  <si>
    <t>R. Evans</t>
  </si>
  <si>
    <t>T. Earnshaw</t>
  </si>
  <si>
    <t>S. Neale</t>
  </si>
  <si>
    <t>Avg of declared Avgs: 109.6</t>
  </si>
  <si>
    <t>Avg this round: 116.0</t>
  </si>
  <si>
    <t>R. Ker</t>
  </si>
  <si>
    <t>Derby</t>
  </si>
  <si>
    <t>S. Mohamad</t>
  </si>
  <si>
    <t>S. Western</t>
  </si>
  <si>
    <t>A. Duncan P5.2.3</t>
  </si>
  <si>
    <t xml:space="preserve">  Scorer: O J Spence</t>
  </si>
  <si>
    <t>Avg of declared Avgs: 175.0</t>
  </si>
  <si>
    <t>Avg this round: 175.4</t>
  </si>
  <si>
    <t/>
  </si>
  <si>
    <t>Avg of declared Avgs: 140.7</t>
  </si>
  <si>
    <t>Avg this round: 128.5</t>
  </si>
  <si>
    <t>6 Yards Air Pistol - Individuals</t>
  </si>
  <si>
    <t>Avg of declared Avgs: 169.9</t>
  </si>
  <si>
    <t>P. Jackson</t>
  </si>
  <si>
    <t>Avg of declared Avgs: 156.9</t>
  </si>
  <si>
    <t>Avg this round: 157.6</t>
  </si>
  <si>
    <t>C. Hair</t>
  </si>
  <si>
    <t>P. Trathan</t>
  </si>
  <si>
    <t>Gallery Rifle Any Sights - Individuals</t>
  </si>
  <si>
    <t>Avg of declared Avgs: 196.2</t>
  </si>
  <si>
    <t>Avg this round: 193.8</t>
  </si>
  <si>
    <t>C. Thompson</t>
  </si>
  <si>
    <t>G. Collins</t>
  </si>
  <si>
    <t>W. Pow</t>
  </si>
  <si>
    <t>J.S.P.C.</t>
  </si>
  <si>
    <t>A. Ritson</t>
  </si>
  <si>
    <t>Furness Marksmen</t>
  </si>
  <si>
    <t>C. Williams</t>
  </si>
  <si>
    <t>D. Crawford</t>
  </si>
  <si>
    <t>M. Weeks</t>
  </si>
  <si>
    <t>Avg of declared Avgs: 190.7</t>
  </si>
  <si>
    <t>Avg this round: 191.9</t>
  </si>
  <si>
    <t>S. Andrews</t>
  </si>
  <si>
    <t>J. Sinclair</t>
  </si>
  <si>
    <t>S. Booth</t>
  </si>
  <si>
    <t>Hensall</t>
  </si>
  <si>
    <t>D. Green</t>
  </si>
  <si>
    <t>P. Dean</t>
  </si>
  <si>
    <t>I. Waghorn</t>
  </si>
  <si>
    <t>C. Oswald</t>
  </si>
  <si>
    <t>H. Marshall</t>
  </si>
  <si>
    <t>Avg of declared Avgs: 185.2</t>
  </si>
  <si>
    <t>Avg this round: 186.5</t>
  </si>
  <si>
    <t>D. Cook</t>
  </si>
  <si>
    <t>S. Thomas</t>
  </si>
  <si>
    <t>C. Parrat</t>
  </si>
  <si>
    <t>T. Wyatt</t>
  </si>
  <si>
    <t>J. Paterson</t>
  </si>
  <si>
    <t>A. Hodgson</t>
  </si>
  <si>
    <t>Avg of declared Avgs: 179.5</t>
  </si>
  <si>
    <t>Avg this round: 180.7</t>
  </si>
  <si>
    <t>J. Bambery</t>
  </si>
  <si>
    <t>L. Williams</t>
  </si>
  <si>
    <t>A. Norley</t>
  </si>
  <si>
    <t>Morecambe</t>
  </si>
  <si>
    <t>K. Brinsden</t>
  </si>
  <si>
    <t>D. Riley</t>
  </si>
  <si>
    <t>R. Cliffe</t>
  </si>
  <si>
    <t>Bolton &amp; NRP</t>
  </si>
  <si>
    <t>Avg of declared Avgs: 158.0</t>
  </si>
  <si>
    <t>Avg this round: 179.0</t>
  </si>
  <si>
    <t>R. Powditch</t>
  </si>
  <si>
    <t>A. Greenlees</t>
  </si>
  <si>
    <t>Bishop Auckland</t>
  </si>
  <si>
    <t>D. Smith</t>
  </si>
  <si>
    <t>A. Bullock</t>
  </si>
  <si>
    <t>O. Harrison</t>
  </si>
  <si>
    <t>Carshalton</t>
  </si>
  <si>
    <t xml:space="preserve">  Shooters should write on their cards what calibre was used.</t>
  </si>
  <si>
    <t xml:space="preserve">  Scorer: D Owen</t>
  </si>
  <si>
    <t>Avg of declared Avgs: 190.6</t>
  </si>
  <si>
    <t>Avg this round: 190.0</t>
  </si>
  <si>
    <t>Avg of declared Avgs: 164.7</t>
  </si>
  <si>
    <t>Avg this round: 183.5</t>
  </si>
  <si>
    <t>Gallery Rifle Iron Sights - Individuals</t>
  </si>
  <si>
    <t>Avg of declared Avgs: 191.3</t>
  </si>
  <si>
    <t>Avg this round: 190.8</t>
  </si>
  <si>
    <t>Avg of declared Avgs: 188.1</t>
  </si>
  <si>
    <t>Avg this round: 186.6</t>
  </si>
  <si>
    <t>N. Andrews</t>
  </si>
  <si>
    <t>M. Leese</t>
  </si>
  <si>
    <t>R. Ward</t>
  </si>
  <si>
    <t>B. Leese</t>
  </si>
  <si>
    <t>J. Chouler</t>
  </si>
  <si>
    <t>M. Sisson</t>
  </si>
  <si>
    <t>D. Ingham</t>
  </si>
  <si>
    <t>T. Creed</t>
  </si>
  <si>
    <t>P. Holland</t>
  </si>
  <si>
    <t>C. Walker</t>
  </si>
  <si>
    <t>J. Thompson</t>
  </si>
  <si>
    <t>S. Alston</t>
  </si>
  <si>
    <t>Avg of declared Avgs: 185.5</t>
  </si>
  <si>
    <t>Avg this round: 181.5</t>
  </si>
  <si>
    <t>Avg of declared Avgs: 183.3</t>
  </si>
  <si>
    <t>Avg this round: 182.0</t>
  </si>
  <si>
    <t>G. Stanland</t>
  </si>
  <si>
    <t>B. Roberts</t>
  </si>
  <si>
    <t>M. King</t>
  </si>
  <si>
    <t>B. Moss</t>
  </si>
  <si>
    <t>P. Danvers</t>
  </si>
  <si>
    <t>K. Upton</t>
  </si>
  <si>
    <t>A. Dodd</t>
  </si>
  <si>
    <t>S. Moss</t>
  </si>
  <si>
    <t>A. Cliffe</t>
  </si>
  <si>
    <t>G. Newsholme</t>
  </si>
  <si>
    <t>T. McLaren</t>
  </si>
  <si>
    <t>Claymore</t>
  </si>
  <si>
    <t>R. Campbell</t>
  </si>
  <si>
    <t>J. McCall</t>
  </si>
  <si>
    <t>B. Hughes</t>
  </si>
  <si>
    <t>C. Taylor</t>
  </si>
  <si>
    <t>A. Battrick</t>
  </si>
  <si>
    <t>Avg of declared Avgs: 180.0</t>
  </si>
  <si>
    <t>Avg this round: 173.3</t>
  </si>
  <si>
    <t>Avg of declared Avgs: 176.4</t>
  </si>
  <si>
    <t>D. Philips</t>
  </si>
  <si>
    <t>K. Hayes</t>
  </si>
  <si>
    <t>R. Riley</t>
  </si>
  <si>
    <t>J. Morris</t>
  </si>
  <si>
    <t>Penrhiwpal</t>
  </si>
  <si>
    <t>M. Richardson</t>
  </si>
  <si>
    <t>R. Davies</t>
  </si>
  <si>
    <t>A. Holmes</t>
  </si>
  <si>
    <t>G. Rees</t>
  </si>
  <si>
    <t>A. Currant</t>
  </si>
  <si>
    <t>A. Bambery</t>
  </si>
  <si>
    <t>N. King</t>
  </si>
  <si>
    <t>S. E. Vincett</t>
  </si>
  <si>
    <t>P. Slator</t>
  </si>
  <si>
    <t>R. Salt</t>
  </si>
  <si>
    <t>Avg of declared Avgs: 171.9</t>
  </si>
  <si>
    <t>Avg this round: 170.7</t>
  </si>
  <si>
    <t>Avg this round: 170.8</t>
  </si>
  <si>
    <t>B. Docherty</t>
  </si>
  <si>
    <t>E. Swain</t>
  </si>
  <si>
    <t>J. Parkes</t>
  </si>
  <si>
    <t>A. Campbell</t>
  </si>
  <si>
    <t>A. Colman</t>
  </si>
  <si>
    <t>K. Reilly</t>
  </si>
  <si>
    <t>J. Lawson</t>
  </si>
  <si>
    <t>I. Balshaw</t>
  </si>
  <si>
    <t>P. Robertson</t>
  </si>
  <si>
    <t>R. Johnson</t>
  </si>
  <si>
    <t>A. Fellerman</t>
  </si>
  <si>
    <t>C. Livingstone</t>
  </si>
  <si>
    <t>G. Field</t>
  </si>
  <si>
    <t>Avg of declared Avgs: 187.2</t>
  </si>
  <si>
    <t>Avg this round: 185.9</t>
  </si>
  <si>
    <t>Avg of declared Avgs: 170.3</t>
  </si>
  <si>
    <t>Avg this round: 176.5</t>
  </si>
  <si>
    <t>Long Barrelled Pistol - Individuals</t>
  </si>
  <si>
    <t>Avg of declared Avgs: 183.2</t>
  </si>
  <si>
    <t>Avg this round: 185.3</t>
  </si>
  <si>
    <t>G. King</t>
  </si>
  <si>
    <t>P. Robinson</t>
  </si>
  <si>
    <t>J. Paterson P7.10.1.1</t>
  </si>
  <si>
    <t>Avg of declared Avgs: 167.9</t>
  </si>
  <si>
    <t>Avg this round: 168.1</t>
  </si>
  <si>
    <t>J. Moffat</t>
  </si>
  <si>
    <t>J. McCluskey</t>
  </si>
  <si>
    <t>Avg of declared Avgs: 151.3</t>
  </si>
  <si>
    <t>Avg this round: 150.6</t>
  </si>
  <si>
    <t>A. Barrow</t>
  </si>
  <si>
    <t>C. Donaldson</t>
  </si>
  <si>
    <t xml:space="preserve">  Scorer: R Gascoyne</t>
  </si>
  <si>
    <t>Avg of declared Avgs: 173.7</t>
  </si>
  <si>
    <t>Avg this round: 170.6</t>
  </si>
  <si>
    <t>Long Range Benchrest A/S (50y/m) - Individuals</t>
  </si>
  <si>
    <t>Avg of declared Avgs: 198.5</t>
  </si>
  <si>
    <t>Avg this round: 197.8</t>
  </si>
  <si>
    <t>L. McFarland</t>
  </si>
  <si>
    <t>Comber</t>
  </si>
  <si>
    <t>I. Scott</t>
  </si>
  <si>
    <t>D. Caffrey</t>
  </si>
  <si>
    <t>H. Ayre</t>
  </si>
  <si>
    <t>T. Cooper</t>
  </si>
  <si>
    <t>Avg of declared Avgs: 197.0</t>
  </si>
  <si>
    <t>Avg this round: 195.7</t>
  </si>
  <si>
    <t>W. Latimer</t>
  </si>
  <si>
    <t>G. Simpson</t>
  </si>
  <si>
    <t>A. Tyler</t>
  </si>
  <si>
    <t>A. Osborne</t>
  </si>
  <si>
    <t>M. McDowell</t>
  </si>
  <si>
    <t>Avg of declared Avgs: 195.7</t>
  </si>
  <si>
    <t>D. Phillips</t>
  </si>
  <si>
    <t>R. Birchall</t>
  </si>
  <si>
    <t>C. Smilie</t>
  </si>
  <si>
    <t>M. Rowan</t>
  </si>
  <si>
    <t>D. Wiseman</t>
  </si>
  <si>
    <t>K. Knowles</t>
  </si>
  <si>
    <t>W. McMaster</t>
  </si>
  <si>
    <t>Avg of declared Avgs: 194.4</t>
  </si>
  <si>
    <t>Avg this round: 193.9</t>
  </si>
  <si>
    <t>M. McGlennon</t>
  </si>
  <si>
    <t>E. O'Brian</t>
  </si>
  <si>
    <t>N. Currie</t>
  </si>
  <si>
    <t>K. Hancock</t>
  </si>
  <si>
    <t>GEC-Coventry</t>
  </si>
  <si>
    <t>J. Jablonski</t>
  </si>
  <si>
    <t>R. Mathews</t>
  </si>
  <si>
    <t>K. McGlaughlin</t>
  </si>
  <si>
    <t>J. Muir</t>
  </si>
  <si>
    <t>Avg of declared Avgs: 193.3</t>
  </si>
  <si>
    <t>Avg this round: 194.3</t>
  </si>
  <si>
    <t>G. Nock</t>
  </si>
  <si>
    <t>M. Harlow</t>
  </si>
  <si>
    <t>G. Wilks</t>
  </si>
  <si>
    <t>A. Craythorne</t>
  </si>
  <si>
    <t>J. Innes</t>
  </si>
  <si>
    <t>R. Donnelly</t>
  </si>
  <si>
    <t>A. Donnelly</t>
  </si>
  <si>
    <t xml:space="preserve">  Scorer: I Gray</t>
  </si>
  <si>
    <t>Avg of declared Avgs: 192.1</t>
  </si>
  <si>
    <t>Avg this round: 194.0</t>
  </si>
  <si>
    <t>D. Love</t>
  </si>
  <si>
    <t>J. McLaughlin</t>
  </si>
  <si>
    <t>J. Gardiner</t>
  </si>
  <si>
    <t>R. Farquhar</t>
  </si>
  <si>
    <t>P. Davies</t>
  </si>
  <si>
    <t>Bideford</t>
  </si>
  <si>
    <t>J. Johnson</t>
  </si>
  <si>
    <t>J. Locke</t>
  </si>
  <si>
    <t>J. Gray</t>
  </si>
  <si>
    <t>Avg of declared Avgs: 190.4</t>
  </si>
  <si>
    <t>Avg this round: 192.6</t>
  </si>
  <si>
    <t>J. Porter</t>
  </si>
  <si>
    <t>R. Magee</t>
  </si>
  <si>
    <t>B. Carson</t>
  </si>
  <si>
    <t>W. Jenkins</t>
  </si>
  <si>
    <t>E. Getty</t>
  </si>
  <si>
    <t>J. Mulholland</t>
  </si>
  <si>
    <t>Avg this round: 192.3</t>
  </si>
  <si>
    <t>P. Kilpin</t>
  </si>
  <si>
    <t>W. Greenlaw</t>
  </si>
  <si>
    <t>J. Russell</t>
  </si>
  <si>
    <t>D. Harlow</t>
  </si>
  <si>
    <t>M. Griffiths</t>
  </si>
  <si>
    <t>R. Hoyle</t>
  </si>
  <si>
    <t>Avg of declared Avgs: 179.6</t>
  </si>
  <si>
    <t>Avg this round: 184.2</t>
  </si>
  <si>
    <t>W. Faulkner</t>
  </si>
  <si>
    <t>C. McCaffrey</t>
  </si>
  <si>
    <t>D. McGurk</t>
  </si>
  <si>
    <t>N. Magee</t>
  </si>
  <si>
    <t>A. Brown</t>
  </si>
  <si>
    <t>T. McCaffrey</t>
  </si>
  <si>
    <t>D. Clark</t>
  </si>
  <si>
    <t>D. Kyle</t>
  </si>
  <si>
    <t>Avg of declared Avgs: 194.7</t>
  </si>
  <si>
    <t>Avg this round: 195.5</t>
  </si>
  <si>
    <t>Muzzle Loading Nitro - Individuals</t>
  </si>
  <si>
    <t>Avg of declared Avgs: 89.1</t>
  </si>
  <si>
    <t>Avg this round: 82.5</t>
  </si>
  <si>
    <t>P. Bracegirdle</t>
  </si>
  <si>
    <t xml:space="preserve">  Scorer: M Spittle</t>
  </si>
  <si>
    <t>Muzzle Loading Pistol - Individuals</t>
  </si>
  <si>
    <t>Avg of declared Avgs: 85.3</t>
  </si>
  <si>
    <t>Avg this round: 88.9</t>
  </si>
  <si>
    <t>Avg of declared Avgs: 88.7</t>
  </si>
  <si>
    <t>Avg this round: 90.3</t>
  </si>
  <si>
    <t>Muzzle Loading Revolver - Individuals</t>
  </si>
  <si>
    <t>Avg of declared Avgs: 86.3</t>
  </si>
  <si>
    <t>Avg this round: 87.1</t>
  </si>
  <si>
    <t>R. Singleton</t>
  </si>
  <si>
    <t>M. Loader</t>
  </si>
  <si>
    <t>G. Upton</t>
  </si>
  <si>
    <t>K. Gillespie</t>
  </si>
  <si>
    <t>V. Little</t>
  </si>
  <si>
    <t>Avg of declared Avgs: 68.6</t>
  </si>
  <si>
    <t>Avg this round: 68.0</t>
  </si>
  <si>
    <t>J. Wright</t>
  </si>
  <si>
    <t>G. Crowther</t>
  </si>
  <si>
    <t>S. Dalziel</t>
  </si>
  <si>
    <t>P. Buchan</t>
  </si>
  <si>
    <t>Avg of declared Avgs: 79.7</t>
  </si>
  <si>
    <t>Avg this round: 80.7</t>
  </si>
  <si>
    <t>Rapid Fire Air Pistol - Individuals</t>
  </si>
  <si>
    <t>Avg of declared Avgs: 158.8</t>
  </si>
  <si>
    <t>Avg this round: 155.0</t>
  </si>
  <si>
    <t>P. Mitchell</t>
  </si>
  <si>
    <t>The RCO or Witness should make an appropriate note on any target that has fewer than 5 shots on it.</t>
  </si>
  <si>
    <t>Rapid Fire Rifle - Individuals</t>
  </si>
  <si>
    <t>Avg of declared Avgs: 266.9</t>
  </si>
  <si>
    <t>Avg this round: 266.3</t>
  </si>
  <si>
    <t>P. Ward</t>
  </si>
  <si>
    <t>C. Tawse</t>
  </si>
  <si>
    <t>Avg of declared Avgs: 235.8</t>
  </si>
  <si>
    <t>Avg this round: 226.3</t>
  </si>
  <si>
    <t>E. Flint</t>
  </si>
  <si>
    <t>S. Gilmore</t>
  </si>
  <si>
    <t>A. Currant P5.2.3</t>
  </si>
  <si>
    <t>R. Dack</t>
  </si>
  <si>
    <t>The RCO or Witness should make an appropriate note on any target that has fewer than 10 shots on it.</t>
  </si>
  <si>
    <t xml:space="preserve">  Scorer: T Earnshaw</t>
  </si>
  <si>
    <t>Sport Rifle - Individuals</t>
  </si>
  <si>
    <t>Avg of declared Avgs: 95.8</t>
  </si>
  <si>
    <t>Avg this round: 95.4</t>
  </si>
  <si>
    <t>Avg of declared Avgs: 92.8</t>
  </si>
  <si>
    <t>Avg this round: 92.4</t>
  </si>
  <si>
    <t>S. Chambers</t>
  </si>
  <si>
    <t>Workington</t>
  </si>
  <si>
    <t>J. Beardsley</t>
  </si>
  <si>
    <t>W. M. Pow</t>
  </si>
  <si>
    <t>K. Price</t>
  </si>
  <si>
    <t>S. G. Stafford</t>
  </si>
  <si>
    <t>K. Bathers</t>
  </si>
  <si>
    <t>M. Curran</t>
  </si>
  <si>
    <t>N. Veitch</t>
  </si>
  <si>
    <t>L. Webster</t>
  </si>
  <si>
    <t>B. Wells</t>
  </si>
  <si>
    <t>A. Bathers</t>
  </si>
  <si>
    <t>J. Jack</t>
  </si>
  <si>
    <t>Redcraig</t>
  </si>
  <si>
    <t>M. Watkin</t>
  </si>
  <si>
    <t>R. Maddocks P7.6.3.2</t>
  </si>
  <si>
    <t>Avg of declared Avgs: 91.3</t>
  </si>
  <si>
    <t>Avg this round: 93.3</t>
  </si>
  <si>
    <t>Avg of declared Avgs: 90.3</t>
  </si>
  <si>
    <t>R. Cornish</t>
  </si>
  <si>
    <t>R. Ellsmore</t>
  </si>
  <si>
    <t>J. Bray</t>
  </si>
  <si>
    <t>T. Yates</t>
  </si>
  <si>
    <t>N. Gray</t>
  </si>
  <si>
    <t>S. Rogers</t>
  </si>
  <si>
    <t>P. Bowland</t>
  </si>
  <si>
    <t>S. Spencley</t>
  </si>
  <si>
    <t>C. Ockwell P7.6.3.2</t>
  </si>
  <si>
    <t>D. Nowell</t>
  </si>
  <si>
    <t>J. du Heaume</t>
  </si>
  <si>
    <t>Avg of declared Avgs: 89.5</t>
  </si>
  <si>
    <t>Avg this round: 88.1</t>
  </si>
  <si>
    <t>Avg of declared Avgs: 88.3</t>
  </si>
  <si>
    <t>Avg this round: 86.0</t>
  </si>
  <si>
    <t>E. Cairns</t>
  </si>
  <si>
    <t>M. J. Clubley</t>
  </si>
  <si>
    <t>Killingholme</t>
  </si>
  <si>
    <t>R. Parkin</t>
  </si>
  <si>
    <t>D. Nelson</t>
  </si>
  <si>
    <t>C. Ford</t>
  </si>
  <si>
    <t>A. Trueick</t>
  </si>
  <si>
    <t>P. Ross</t>
  </si>
  <si>
    <t>W. Vaughan</t>
  </si>
  <si>
    <t>Hawick</t>
  </si>
  <si>
    <t>Avg this round: 88.0</t>
  </si>
  <si>
    <t>Avg of declared Avgs: 84.6</t>
  </si>
  <si>
    <t>Avg this round: 84.0</t>
  </si>
  <si>
    <t>J. Hodgson</t>
  </si>
  <si>
    <t>A. Ogle</t>
  </si>
  <si>
    <t>J. Cairns</t>
  </si>
  <si>
    <t>A. Castle</t>
  </si>
  <si>
    <t>S. Dodds</t>
  </si>
  <si>
    <t>Scotton &amp; Farnham</t>
  </si>
  <si>
    <t>R. Ogle</t>
  </si>
  <si>
    <t>R. Maclean</t>
  </si>
  <si>
    <t>P. Monaghan</t>
  </si>
  <si>
    <t>T. Morton</t>
  </si>
  <si>
    <t>H. Wilkinson</t>
  </si>
  <si>
    <t>D. G. Stafford</t>
  </si>
  <si>
    <t>D. Morgan</t>
  </si>
  <si>
    <t>A. Trinder P7.6.3.2</t>
  </si>
  <si>
    <t>N. Thomas P7.6.3.2</t>
  </si>
  <si>
    <t>Avg of declared Avgs: 82.8</t>
  </si>
  <si>
    <t>Avg this round: 83.8</t>
  </si>
  <si>
    <t>Avg of declared Avgs: 81.3</t>
  </si>
  <si>
    <t>J. Davidson</t>
  </si>
  <si>
    <t>Ramsgate &amp; Dover</t>
  </si>
  <si>
    <t>J. Wilson</t>
  </si>
  <si>
    <t>J. Browning</t>
  </si>
  <si>
    <t>J. Voisey</t>
  </si>
  <si>
    <t>T. Thomas</t>
  </si>
  <si>
    <t>P. Bowles</t>
  </si>
  <si>
    <t>I. Middlemore</t>
  </si>
  <si>
    <t>A. R. Anderson</t>
  </si>
  <si>
    <t xml:space="preserve">  Scorer: A Fellerman</t>
  </si>
  <si>
    <t>Avg of declared Avgs: 80.3</t>
  </si>
  <si>
    <t>Avg this round: 85.4</t>
  </si>
  <si>
    <t>Avg of declared Avgs: 79.1</t>
  </si>
  <si>
    <t>Avg this round: 78.8</t>
  </si>
  <si>
    <t>D. Arkwright</t>
  </si>
  <si>
    <t>J. H. Marshall</t>
  </si>
  <si>
    <t>M. Carr</t>
  </si>
  <si>
    <t>M. Arkwright</t>
  </si>
  <si>
    <t>S. Hayman</t>
  </si>
  <si>
    <t>C. Bullock</t>
  </si>
  <si>
    <t>J. Colquhoun</t>
  </si>
  <si>
    <t>J. Wood</t>
  </si>
  <si>
    <t>K. Taylor</t>
  </si>
  <si>
    <t>J. Bartlam</t>
  </si>
  <si>
    <t>K. Stone</t>
  </si>
  <si>
    <t>Avg of declared Avgs: 77.3</t>
  </si>
  <si>
    <t>Avg this round: 81.5</t>
  </si>
  <si>
    <t>Avg of declared Avgs: 74.5</t>
  </si>
  <si>
    <t>Avg this round: 74.8</t>
  </si>
  <si>
    <t>M. Broom</t>
  </si>
  <si>
    <t>B. Murphy</t>
  </si>
  <si>
    <t>D. Elgar</t>
  </si>
  <si>
    <t>G. Crosby</t>
  </si>
  <si>
    <t>B. Sowerbutts</t>
  </si>
  <si>
    <t>C. Middlemore</t>
  </si>
  <si>
    <t>M. Turnbull</t>
  </si>
  <si>
    <t>G. F. Wilkinson</t>
  </si>
  <si>
    <t>S. Bullock</t>
  </si>
  <si>
    <t>J. Gillon</t>
  </si>
  <si>
    <t>I. Burton</t>
  </si>
  <si>
    <t>C. Plag</t>
  </si>
  <si>
    <t>E. Pearse</t>
  </si>
  <si>
    <t>Avg of declared Avgs: 69.6</t>
  </si>
  <si>
    <t>Avg this round: 73.0</t>
  </si>
  <si>
    <t>S. Taylforth</t>
  </si>
  <si>
    <t>G. Franks</t>
  </si>
  <si>
    <t>P. E. Johnston</t>
  </si>
  <si>
    <t>P. Tyler</t>
  </si>
  <si>
    <t>R. Chapman</t>
  </si>
  <si>
    <t>C. Stones</t>
  </si>
  <si>
    <t xml:space="preserve">  Scorer: K Wightman</t>
  </si>
  <si>
    <t>Avg of declared Avgs: 92.4</t>
  </si>
  <si>
    <t>Avg this round: 91.3</t>
  </si>
  <si>
    <t>Avg of declared Avgs: 85.5</t>
  </si>
  <si>
    <t>Avg this round: 85.3</t>
  </si>
  <si>
    <t>Avg of declared Avgs: 80.9</t>
  </si>
  <si>
    <t>Avg this round: 79.1</t>
  </si>
  <si>
    <t>Avg of declared Avgs: 76.5</t>
  </si>
  <si>
    <t>Sport Rifle - Teams</t>
  </si>
  <si>
    <t>1 Kendal</t>
  </si>
  <si>
    <t>D. Judge</t>
  </si>
  <si>
    <t>2 Market Drayton A</t>
  </si>
  <si>
    <t>6 Warrington</t>
  </si>
  <si>
    <t>4 Sunderland A</t>
  </si>
  <si>
    <t>Avg of declared Avgs: 542.0</t>
  </si>
  <si>
    <t>Avg this round: 551.0</t>
  </si>
  <si>
    <t>1 Leek</t>
  </si>
  <si>
    <t>3 Penarth A</t>
  </si>
  <si>
    <t>2 Market Drayton B</t>
  </si>
  <si>
    <t>4 Penarth B</t>
  </si>
  <si>
    <t>5 Sunderland B</t>
  </si>
  <si>
    <t>C. Spiers Res</t>
  </si>
  <si>
    <t>Avg of declared Avgs: 495.6</t>
  </si>
  <si>
    <t>Avg this round: 479.6</t>
  </si>
  <si>
    <t>Short Range Benchrest A/S (Air Rifle) - Individuals</t>
  </si>
  <si>
    <t>á</t>
  </si>
  <si>
    <t>Avg of declared Avgs: 196.0</t>
  </si>
  <si>
    <t>Avg this round: 194.2</t>
  </si>
  <si>
    <t>C. Williamson</t>
  </si>
  <si>
    <t>Cardiff</t>
  </si>
  <si>
    <t>J. Pearson</t>
  </si>
  <si>
    <t>I. Vance</t>
  </si>
  <si>
    <t>J. Wilkinson</t>
  </si>
  <si>
    <t>J. Rawnsley</t>
  </si>
  <si>
    <t>Avg of declared Avgs: 190.3</t>
  </si>
  <si>
    <t>Avg this round: 190.2</t>
  </si>
  <si>
    <t>C. Morris</t>
  </si>
  <si>
    <t>R. Richardson</t>
  </si>
  <si>
    <t>W. Williams</t>
  </si>
  <si>
    <t>R. Chisem</t>
  </si>
  <si>
    <t>R. Gaunt</t>
  </si>
  <si>
    <t>N. McDonald</t>
  </si>
  <si>
    <t>Avg of declared Avgs: 185.0</t>
  </si>
  <si>
    <t>Avg this round: 189.0</t>
  </si>
  <si>
    <t>G. Boyer</t>
  </si>
  <si>
    <t>M. Garbett</t>
  </si>
  <si>
    <t>P. Halliwell</t>
  </si>
  <si>
    <t>J. Pargetor</t>
  </si>
  <si>
    <t>A. Rigg</t>
  </si>
  <si>
    <t>I. Weatherston</t>
  </si>
  <si>
    <t>T. S. Huddleston</t>
  </si>
  <si>
    <t>R. Halliwell</t>
  </si>
  <si>
    <t>D. Pargetor</t>
  </si>
  <si>
    <t>M. Tansey</t>
  </si>
  <si>
    <t>C. Nelson</t>
  </si>
  <si>
    <t xml:space="preserve">  Scorer: J Wright</t>
  </si>
  <si>
    <t>Avg of declared Avgs: 195.0</t>
  </si>
  <si>
    <t>Avg this round: 196.4</t>
  </si>
  <si>
    <t>Avg of declared Avgs: 184.5</t>
  </si>
  <si>
    <t>Avg this round: 186.3</t>
  </si>
  <si>
    <t>Short Range Benchrest A/S (Rimfire) - Individuals</t>
  </si>
  <si>
    <t>Avg of declared Avgs: 198.9</t>
  </si>
  <si>
    <t>Avg this round: 194.4</t>
  </si>
  <si>
    <t>P. Lomas</t>
  </si>
  <si>
    <t>R. Williams</t>
  </si>
  <si>
    <t>J. Marsh Brown</t>
  </si>
  <si>
    <t>A. Holmes P7.3.3</t>
  </si>
  <si>
    <t>Avg of declared Avgs: 198.6</t>
  </si>
  <si>
    <t>Avg this round: 198.7</t>
  </si>
  <si>
    <t>K. Mepham</t>
  </si>
  <si>
    <t>J. Huyton</t>
  </si>
  <si>
    <t>A. Thompson</t>
  </si>
  <si>
    <t>T. Jones P7.4.2.x.2</t>
  </si>
  <si>
    <t>P. Hibbert</t>
  </si>
  <si>
    <t>Avg of declared Avgs: 197.6</t>
  </si>
  <si>
    <t>Avg this round: 195.4</t>
  </si>
  <si>
    <t>Watsonians</t>
  </si>
  <si>
    <t>R. Scholes</t>
  </si>
  <si>
    <t>A. Cook</t>
  </si>
  <si>
    <t>A. Dewsnip</t>
  </si>
  <si>
    <t>P. Lawrence</t>
  </si>
  <si>
    <t>M. Eyles</t>
  </si>
  <si>
    <t>M. Scott</t>
  </si>
  <si>
    <t>D. Blair</t>
  </si>
  <si>
    <t>Avg of declared Avgs: 196.9</t>
  </si>
  <si>
    <t>Avg this round: 195.6</t>
  </si>
  <si>
    <t>A. Bruce</t>
  </si>
  <si>
    <t>S. McLaughlin</t>
  </si>
  <si>
    <t>D. Monk</t>
  </si>
  <si>
    <t>Ross-on-Wye</t>
  </si>
  <si>
    <t>Avg of declared Avgs: 196.1</t>
  </si>
  <si>
    <t>Avg this round: 196.6</t>
  </si>
  <si>
    <t>C. Thorbjornsen</t>
  </si>
  <si>
    <t>M. Phillips</t>
  </si>
  <si>
    <t>G. Stewart</t>
  </si>
  <si>
    <t>N. Raponi</t>
  </si>
  <si>
    <t>D. Allwright</t>
  </si>
  <si>
    <t>R. Bell</t>
  </si>
  <si>
    <t>D. E. Holehouse</t>
  </si>
  <si>
    <t>K. Wightman</t>
  </si>
  <si>
    <t>S. Davies</t>
  </si>
  <si>
    <t>Avg of declared Avgs: 195.5</t>
  </si>
  <si>
    <t>Avg this round: 194.1</t>
  </si>
  <si>
    <t>M. Pearson</t>
  </si>
  <si>
    <t>Kinross</t>
  </si>
  <si>
    <t>R. Pickering</t>
  </si>
  <si>
    <t>A. McGrugan</t>
  </si>
  <si>
    <t>Ger. O'Neill</t>
  </si>
  <si>
    <t>J. Forrest</t>
  </si>
  <si>
    <t>T. Ewans</t>
  </si>
  <si>
    <t>J. Moore</t>
  </si>
  <si>
    <t>D. Bailey</t>
  </si>
  <si>
    <t>V. Shutt</t>
  </si>
  <si>
    <t>Gaib. O'Neill</t>
  </si>
  <si>
    <t>C. Simpson</t>
  </si>
  <si>
    <t>P. Sewell</t>
  </si>
  <si>
    <t>P. Harkness</t>
  </si>
  <si>
    <t>Avg of declared Avgs: 193.8</t>
  </si>
  <si>
    <t>Avg this round: 193.4</t>
  </si>
  <si>
    <t>D. Casson</t>
  </si>
  <si>
    <t>S. Harris</t>
  </si>
  <si>
    <t>S. Westley</t>
  </si>
  <si>
    <t>C. Tait</t>
  </si>
  <si>
    <t>Avg of declared Avgs: 192.5</t>
  </si>
  <si>
    <t>Avg this round: 189.6</t>
  </si>
  <si>
    <t>L. Hamar</t>
  </si>
  <si>
    <t>I. G. Gray</t>
  </si>
  <si>
    <t>D. Fenwick</t>
  </si>
  <si>
    <t>M. G. Johnson</t>
  </si>
  <si>
    <t>M. Saunders</t>
  </si>
  <si>
    <t>M. Rennie</t>
  </si>
  <si>
    <t>Avg of declared Avgs: 191.2</t>
  </si>
  <si>
    <t>Avg this round: 191.5</t>
  </si>
  <si>
    <t>S. George</t>
  </si>
  <si>
    <t>J. Parker</t>
  </si>
  <si>
    <t>S. Bland</t>
  </si>
  <si>
    <t>P. Baylis</t>
  </si>
  <si>
    <t>M. Butchart</t>
  </si>
  <si>
    <t>N. Williams</t>
  </si>
  <si>
    <t>J. Malkin</t>
  </si>
  <si>
    <t>Avg of declared Avgs: 190.2</t>
  </si>
  <si>
    <t>Avg this round: 193.0</t>
  </si>
  <si>
    <t>G. White</t>
  </si>
  <si>
    <t>R. Moffett</t>
  </si>
  <si>
    <t>D. Newstead</t>
  </si>
  <si>
    <t>N. Booth</t>
  </si>
  <si>
    <t>A. Taylor</t>
  </si>
  <si>
    <t>Avg of declared Avgs: 188.3</t>
  </si>
  <si>
    <t>Avg this round: 190.9</t>
  </si>
  <si>
    <t>P. Watson</t>
  </si>
  <si>
    <t>D. Mills</t>
  </si>
  <si>
    <t>P. Gore</t>
  </si>
  <si>
    <t>Avg of declared Avgs: 185.1</t>
  </si>
  <si>
    <t>Avg this round: 189.8</t>
  </si>
  <si>
    <t>R. A. Doggart</t>
  </si>
  <si>
    <t>R. Lloyd</t>
  </si>
  <si>
    <t>K. Meek</t>
  </si>
  <si>
    <t>N. Spencer</t>
  </si>
  <si>
    <t>K. Thorbjornsen</t>
  </si>
  <si>
    <t>Avg of declared Avgs: 180.9</t>
  </si>
  <si>
    <t>Avg this round: 183.3</t>
  </si>
  <si>
    <t>C. Pickering</t>
  </si>
  <si>
    <t>M. Felton</t>
  </si>
  <si>
    <t>N. Cowdrey</t>
  </si>
  <si>
    <t>B. Linden</t>
  </si>
  <si>
    <t>N. Bylo</t>
  </si>
  <si>
    <t>D. Willetts</t>
  </si>
  <si>
    <t>Avg of declared Avgs: 171.6</t>
  </si>
  <si>
    <t>Avg this round: 182.3</t>
  </si>
  <si>
    <t>G. Jones</t>
  </si>
  <si>
    <t>M. Payne</t>
  </si>
  <si>
    <t>K. Davidson</t>
  </si>
  <si>
    <t>A. Lee</t>
  </si>
  <si>
    <t>A. Power</t>
  </si>
  <si>
    <t>J. Blackburn</t>
  </si>
  <si>
    <t xml:space="preserve">   Scorer: J Thomson</t>
  </si>
  <si>
    <t>Avg of declared Avgs: 151.5</t>
  </si>
  <si>
    <t>Avg this round: 156.1</t>
  </si>
  <si>
    <t>M. Taylor</t>
  </si>
  <si>
    <t>G. Lyell</t>
  </si>
  <si>
    <t>F. Holden</t>
  </si>
  <si>
    <t>J. Armstrong</t>
  </si>
  <si>
    <t>I. Berridge</t>
  </si>
  <si>
    <t xml:space="preserve">C. Amos </t>
  </si>
  <si>
    <t>Avg of declared Avgs: 198.4</t>
  </si>
  <si>
    <t>Avg this round: 197.4</t>
  </si>
  <si>
    <t>Avg of declared Avgs: 195.1</t>
  </si>
  <si>
    <t>Avg this round: 196.3</t>
  </si>
  <si>
    <t>Avg of declared Avgs: 186.7</t>
  </si>
  <si>
    <t>Avg this round: 187.3</t>
  </si>
  <si>
    <t>Short Range Benchrest A/S (Rimfire) - Teams</t>
  </si>
  <si>
    <t>1 Bury A</t>
  </si>
  <si>
    <t>3 Kendal</t>
  </si>
  <si>
    <t>C. Harris</t>
  </si>
  <si>
    <t>B. Fletcher (res)</t>
  </si>
  <si>
    <t>2 Bury B</t>
  </si>
  <si>
    <t>6 York RI A</t>
  </si>
  <si>
    <t>A. Child</t>
  </si>
  <si>
    <t>B. Skelton</t>
  </si>
  <si>
    <t>4 Penarth A</t>
  </si>
  <si>
    <t>5 Warrington A</t>
  </si>
  <si>
    <t>Avg of declared Avgs: 579.9</t>
  </si>
  <si>
    <t>Avg this round: 573.3</t>
  </si>
  <si>
    <t>1 Penarth B</t>
  </si>
  <si>
    <t>3 Warrington B</t>
  </si>
  <si>
    <t>2 Sunderland</t>
  </si>
  <si>
    <t>4 York RI B</t>
  </si>
  <si>
    <t>5 York RI C</t>
  </si>
  <si>
    <t>Avg of declared Avgs: 551.9</t>
  </si>
  <si>
    <t>Avg this round: 558.3</t>
  </si>
  <si>
    <t>Short Range Standard Pistol - Individuals</t>
  </si>
  <si>
    <t>Avg of declared Avgs: 267.8</t>
  </si>
  <si>
    <t>Avg this round: 245.1</t>
  </si>
  <si>
    <t>T. Haynes</t>
  </si>
  <si>
    <t>Avg of declared Avgs: 236.0</t>
  </si>
  <si>
    <t>Avg this round: 237.4</t>
  </si>
  <si>
    <t>P. Mateer</t>
  </si>
  <si>
    <t xml:space="preserve">  Scorer: M Bailey</t>
  </si>
  <si>
    <t>22 Rifle Short Range - Individuals</t>
  </si>
  <si>
    <t>Round Four</t>
  </si>
  <si>
    <t>Avg of declared Avgs: 97.5</t>
  </si>
  <si>
    <t>Avg of declared Avgs: 96.6</t>
  </si>
  <si>
    <t>C. Asquith</t>
  </si>
  <si>
    <t>B. Diamond</t>
  </si>
  <si>
    <t>T. Bryan</t>
  </si>
  <si>
    <t>N. Georgeson</t>
  </si>
  <si>
    <t>K. King</t>
  </si>
  <si>
    <t>J. Godsell</t>
  </si>
  <si>
    <t>Dunfermline</t>
  </si>
  <si>
    <t>F. Shedden</t>
  </si>
  <si>
    <t>A. Hirst</t>
  </si>
  <si>
    <t>K. Nixon</t>
  </si>
  <si>
    <t>J. P. Stevens</t>
  </si>
  <si>
    <t>D. Strachan</t>
  </si>
  <si>
    <t>G. Weekes</t>
  </si>
  <si>
    <t>Newquay</t>
  </si>
  <si>
    <t>J. Whittaker</t>
  </si>
  <si>
    <t>Avg of declared Avgs: 96.0</t>
  </si>
  <si>
    <t>Avg of declared Avgs: 95.7</t>
  </si>
  <si>
    <t>J. Bradfield</t>
  </si>
  <si>
    <t>B. Cooke-Duffy</t>
  </si>
  <si>
    <t>T. Chittenden</t>
  </si>
  <si>
    <t>C. A. Coxon</t>
  </si>
  <si>
    <t>A. Clark</t>
  </si>
  <si>
    <t>A. Henson</t>
  </si>
  <si>
    <t>Wilmslow</t>
  </si>
  <si>
    <t>J. R. Howie</t>
  </si>
  <si>
    <t xml:space="preserve">  </t>
  </si>
  <si>
    <t>B. N. Hall</t>
  </si>
  <si>
    <t>C. G. de Jonckheere</t>
  </si>
  <si>
    <t>N. Harcus</t>
  </si>
  <si>
    <t>S. Kay</t>
  </si>
  <si>
    <t>A. Poole</t>
  </si>
  <si>
    <t>B. Paillusson</t>
  </si>
  <si>
    <t>Leyland Motors</t>
  </si>
  <si>
    <t>M. Sinclair</t>
  </si>
  <si>
    <t>K. Revell</t>
  </si>
  <si>
    <t>M. Watson</t>
  </si>
  <si>
    <t>Avg of declared Avgs: 95.1</t>
  </si>
  <si>
    <t>Avg of declared Avgs: 94.5</t>
  </si>
  <si>
    <t>J. Allen P5.2.1</t>
  </si>
  <si>
    <t>A. Angus</t>
  </si>
  <si>
    <t>P. G. Barnett</t>
  </si>
  <si>
    <t>M. Baeron</t>
  </si>
  <si>
    <t>K. L. Dinkel</t>
  </si>
  <si>
    <t>N. Morewood</t>
  </si>
  <si>
    <t>J. O'Neill</t>
  </si>
  <si>
    <t>L. Payne</t>
  </si>
  <si>
    <t>K. Sherris</t>
  </si>
  <si>
    <t>S. Steele</t>
  </si>
  <si>
    <t>J. Smith</t>
  </si>
  <si>
    <t>C. Stirling</t>
  </si>
  <si>
    <t>J. T. Wilson</t>
  </si>
  <si>
    <t>Avg of declared Avgs: 93.9</t>
  </si>
  <si>
    <t>Avg of declared Avgs: 93.0</t>
  </si>
  <si>
    <t>P. Baxter</t>
  </si>
  <si>
    <t>H. Bramwell</t>
  </si>
  <si>
    <t>A. Brookes</t>
  </si>
  <si>
    <t>J. Coleman</t>
  </si>
  <si>
    <t>P. Cook</t>
  </si>
  <si>
    <t>C. Harrison</t>
  </si>
  <si>
    <t>M. Galbraith</t>
  </si>
  <si>
    <t>P. Leviston</t>
  </si>
  <si>
    <t>D. Hollingsworth</t>
  </si>
  <si>
    <t>A. N. MacKie</t>
  </si>
  <si>
    <t>T. Richmond</t>
  </si>
  <si>
    <t>K. Scott</t>
  </si>
  <si>
    <t>W. Potter</t>
  </si>
  <si>
    <t>Barry Plastics</t>
  </si>
  <si>
    <t>P. Shone</t>
  </si>
  <si>
    <t>Avg of declared Avgs: 92.1</t>
  </si>
  <si>
    <t>Avg of declared Avgs: 90.1</t>
  </si>
  <si>
    <t>D. C. Armstrong</t>
  </si>
  <si>
    <t>A. Bramwell</t>
  </si>
  <si>
    <t>A. Beck</t>
  </si>
  <si>
    <t>I. Bryan</t>
  </si>
  <si>
    <t>R. Beer</t>
  </si>
  <si>
    <t>M. Bryan</t>
  </si>
  <si>
    <t>R. Caunt</t>
  </si>
  <si>
    <t>T. McFarland</t>
  </si>
  <si>
    <t>A. Edgar</t>
  </si>
  <si>
    <t>J. Hankin</t>
  </si>
  <si>
    <t>S. Nicklin</t>
  </si>
  <si>
    <t>A. Ryles</t>
  </si>
  <si>
    <t>G. A. Smith</t>
  </si>
  <si>
    <t>D. Shire</t>
  </si>
  <si>
    <t>K. W. Wall</t>
  </si>
  <si>
    <t>J. Stevenson</t>
  </si>
  <si>
    <t xml:space="preserve">  Challenges must be sent to the scorer and received by:</t>
  </si>
  <si>
    <t>Avg of declared Avgs: 87.7</t>
  </si>
  <si>
    <t>Avg of declared Avgs: 84.1</t>
  </si>
  <si>
    <t>S. Clarke</t>
  </si>
  <si>
    <t>N. Eastwood</t>
  </si>
  <si>
    <t>J. Conn</t>
  </si>
  <si>
    <t>B. Faulkner</t>
  </si>
  <si>
    <t>A. Galbraith</t>
  </si>
  <si>
    <t>G. Garrett</t>
  </si>
  <si>
    <t>B. Holmes</t>
  </si>
  <si>
    <t>A. Law</t>
  </si>
  <si>
    <t>L. Jolly</t>
  </si>
  <si>
    <t>K. McCrindle</t>
  </si>
  <si>
    <t>W. R. Robinson</t>
  </si>
  <si>
    <t>B. Rose</t>
  </si>
  <si>
    <t>C. Short</t>
  </si>
  <si>
    <t>R. Wilkinson P5.2.1</t>
  </si>
  <si>
    <t>Avg of declared Avgs: 96.8</t>
  </si>
  <si>
    <t>Avg of declared Avgs: 93.6</t>
  </si>
  <si>
    <t>22 Rifle Short Range - Teams</t>
  </si>
  <si>
    <t>3 Dunfermline</t>
  </si>
  <si>
    <t>R. Bain P7.8.3</t>
  </si>
  <si>
    <t>2 Dumfries A</t>
  </si>
  <si>
    <t>6 Sunderland A</t>
  </si>
  <si>
    <t>J. G. Shedden</t>
  </si>
  <si>
    <t>G. Thomas</t>
  </si>
  <si>
    <t>4 Hawick</t>
  </si>
  <si>
    <t>5 Kendal A</t>
  </si>
  <si>
    <t>M. L. Ives</t>
  </si>
  <si>
    <t>Avg of declared Avgs: 582.9</t>
  </si>
  <si>
    <t>1 Blackpool</t>
  </si>
  <si>
    <t>3 Felton</t>
  </si>
  <si>
    <t>P. Dodds</t>
  </si>
  <si>
    <t>2 Dumfries B</t>
  </si>
  <si>
    <t>6 Sunderland B</t>
  </si>
  <si>
    <t>C. G. De Jonckheere P5.2.1</t>
  </si>
  <si>
    <t>A. N. Mackie (sub)</t>
  </si>
  <si>
    <t>4 Kendal B</t>
  </si>
  <si>
    <t>5 Penarth</t>
  </si>
  <si>
    <t>Avg of declared Avgs: 571.5</t>
  </si>
  <si>
    <t>1 Barry Plastics</t>
  </si>
  <si>
    <t>3 Kendal C</t>
  </si>
  <si>
    <t>M Caton (sub)</t>
  </si>
  <si>
    <t>M. Lord</t>
  </si>
  <si>
    <t>4 Kendal D</t>
  </si>
  <si>
    <t>5 Workington</t>
  </si>
  <si>
    <t>N.L. Morewood</t>
  </si>
  <si>
    <t>Avg of declared Avgs: 544.4</t>
  </si>
  <si>
    <t>Avg this round: 97.4</t>
  </si>
  <si>
    <t>Avg this round: 87.3</t>
  </si>
  <si>
    <t>Avg this round: 86.2</t>
  </si>
  <si>
    <t>Avg this round: 95.1</t>
  </si>
  <si>
    <t>Avg this round: 96.6</t>
  </si>
  <si>
    <t>Avg this round: 92.0</t>
  </si>
  <si>
    <t>Avg this round: 93.0</t>
  </si>
  <si>
    <t>Avg this round: 91.8</t>
  </si>
  <si>
    <t>Avg this round: 92.6</t>
  </si>
  <si>
    <t>Avg this round: 95.8</t>
  </si>
  <si>
    <t>Avg this round: 91.1</t>
  </si>
  <si>
    <t>Avg this round: 582.3</t>
  </si>
  <si>
    <t>Avg this round: 566.4</t>
  </si>
  <si>
    <t>Avg this round: 543.0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</si>
  <si>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</si>
  <si>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</si>
  <si>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</si>
  <si>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</si>
  <si>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</si>
  <si>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</si>
  <si>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</si>
  <si>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</si>
  <si>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</si>
  <si>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</si>
  <si>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</si>
  <si>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</si>
  <si>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</si>
  <si>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Muzzle-loading Pistol Sen</t>
  </si>
  <si>
    <t>D11</t>
  </si>
  <si>
    <t>D12</t>
  </si>
  <si>
    <t>D13</t>
  </si>
  <si>
    <t>D14</t>
  </si>
  <si>
    <t>D15</t>
  </si>
  <si>
    <t>D16</t>
  </si>
  <si>
    <t>D17</t>
  </si>
  <si>
    <t>Muzzle-loading Revolver</t>
  </si>
  <si>
    <t>10m Air Pistol Jun</t>
  </si>
  <si>
    <t>Muzzle-loading Revolver Sen</t>
  </si>
  <si>
    <t>10m Air Pistol Sen</t>
  </si>
  <si>
    <t>Rapid Fire Air Pistol</t>
  </si>
  <si>
    <t>10m Air Pistol Team</t>
  </si>
  <si>
    <t>Rapid Fire Rifle</t>
  </si>
  <si>
    <t>10m Air Pistol (Supp rest)</t>
  </si>
  <si>
    <t>Short Range Rifle</t>
  </si>
  <si>
    <t>10m Air Rifle</t>
  </si>
  <si>
    <t>10m Air Rifle Sen</t>
  </si>
  <si>
    <t>Short Range Rifle Sen</t>
  </si>
  <si>
    <t>10m Air Rifle (Supp rest)</t>
  </si>
  <si>
    <t>Short Range Rifle Team</t>
  </si>
  <si>
    <t>20Yd Pistol</t>
  </si>
  <si>
    <t>Sport Rifle</t>
  </si>
  <si>
    <t>20Yd Pistol Sen</t>
  </si>
  <si>
    <t>6Yd Air Pistol</t>
  </si>
  <si>
    <t>Sport Rifle Sen</t>
  </si>
  <si>
    <t>Gallery Rifle Any</t>
  </si>
  <si>
    <t>Sport Rifle Team</t>
  </si>
  <si>
    <t>Gallery Rifle Any Sen</t>
  </si>
  <si>
    <t>SR Benchrest (Air)</t>
  </si>
  <si>
    <t>Gallery Rifle Iron</t>
  </si>
  <si>
    <t>SR Benchrest (Air) Sen</t>
  </si>
  <si>
    <t>Gallery Rifle Iron Sen</t>
  </si>
  <si>
    <t>SR Benchrest (Rimfire)</t>
  </si>
  <si>
    <t>Long Barrelled Pistol</t>
  </si>
  <si>
    <t>Long Barrelled Pistol Sen</t>
  </si>
  <si>
    <t>SR Benchrest (Rimfire) Sen</t>
  </si>
  <si>
    <t>Long Range Bench</t>
  </si>
  <si>
    <t>SR Benchrest (Rimfire) Team</t>
  </si>
  <si>
    <t>Long Range Bench Sen</t>
  </si>
  <si>
    <t>SR Standard Pistol</t>
  </si>
  <si>
    <t>Muzzle-loading Nitro</t>
  </si>
  <si>
    <t>Muzzle-loading Pistol</t>
  </si>
  <si>
    <t>To return to this sheet from any result sheet, hit the little arrow at the top left of the sheet</t>
  </si>
  <si>
    <t>Winter 2021-22 - Round 4</t>
  </si>
  <si>
    <t>Issue date: 12-Mar-22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</si>
</sst>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10"/>
      <name val="Wingdings 3"/>
      <family val="1"/>
      <charset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rgb="FF00B050"/>
      <name val="Trebuchet MS"/>
      <family val="2"/>
    </font>
    <font>
      <sz val="9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1"/>
      <color theme="1"/>
      <name val="Trebuchet MS"/>
      <family val="2"/>
    </font>
    <font>
      <sz val="10"/>
      <color rgb="FF000000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sz val="10"/>
      <name val="Verdana"/>
      <family val="2"/>
    </font>
    <font>
      <sz val="14"/>
      <color indexed="30"/>
      <name val="Wingdings 3"/>
      <family val="1"/>
      <charset val="2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14"/>
      <color rgb="FF0563C1"/>
      <name val="Wingdings 3"/>
      <family val="1"/>
      <charset val="2"/>
    </font>
    <font>
      <b/>
      <sz val="10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0"/>
      <color rgb="FF00000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8"/>
      <name val="Trebuchet MS"/>
      <family val="2"/>
      <charset val="1"/>
    </font>
    <font>
      <sz val="14"/>
      <color theme="4"/>
      <name val="Wingdings 3"/>
      <family val="1"/>
      <charset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indexed="13"/>
        <bgColor indexed="64"/>
      </patternFill>
    </fill>
    <fill>
      <patternFill patternType="solid">
        <fgColor rgb="FF808080"/>
        <bgColor rgb="FF969696"/>
      </patternFill>
    </fill>
  </fills>
  <borders count="5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7" fillId="0" borderId="0"/>
    <xf numFmtId="0" fontId="19" fillId="0" borderId="0" applyBorder="0" applyProtection="0">
      <alignment vertical="top" wrapText="1"/>
    </xf>
    <xf numFmtId="0" fontId="21" fillId="0" borderId="0"/>
    <xf numFmtId="0" fontId="23" fillId="0" borderId="0"/>
    <xf numFmtId="0" fontId="25" fillId="0" borderId="0" applyBorder="0" applyProtection="0"/>
    <xf numFmtId="0" fontId="29" fillId="0" borderId="0" applyNumberFormat="0" applyFill="0" applyBorder="0" applyProtection="0">
      <alignment vertical="top" wrapText="1"/>
    </xf>
  </cellStyleXfs>
  <cellXfs count="330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1" applyFont="1" applyFill="1" applyAlignment="1" applyProtection="1">
      <alignment horizontal="left"/>
      <protection locked="0"/>
    </xf>
    <xf numFmtId="0" fontId="7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2" borderId="12" xfId="2" applyFont="1" applyFill="1" applyBorder="1"/>
    <xf numFmtId="0" fontId="9" fillId="0" borderId="8" xfId="2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8" xfId="0" applyFont="1" applyBorder="1" applyAlignment="1">
      <alignment horizontal="left"/>
    </xf>
    <xf numFmtId="15" fontId="5" fillId="0" borderId="0" xfId="2" applyNumberFormat="1" applyFont="1" applyAlignment="1">
      <alignment horizontal="right"/>
    </xf>
    <xf numFmtId="0" fontId="11" fillId="0" borderId="0" xfId="0" applyFont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/>
    <xf numFmtId="0" fontId="11" fillId="0" borderId="10" xfId="0" applyFont="1" applyBorder="1"/>
    <xf numFmtId="0" fontId="11" fillId="0" borderId="11" xfId="0" applyFont="1" applyBorder="1" applyAlignment="1">
      <alignment horizontal="center"/>
    </xf>
    <xf numFmtId="0" fontId="11" fillId="0" borderId="12" xfId="0" applyFont="1" applyBorder="1"/>
    <xf numFmtId="0" fontId="11" fillId="0" borderId="14" xfId="0" applyFont="1" applyBorder="1"/>
    <xf numFmtId="0" fontId="5" fillId="0" borderId="12" xfId="0" applyFont="1" applyBorder="1"/>
    <xf numFmtId="0" fontId="5" fillId="0" borderId="14" xfId="0" applyFont="1" applyBorder="1"/>
    <xf numFmtId="0" fontId="11" fillId="2" borderId="8" xfId="0" applyFont="1" applyFill="1" applyBorder="1"/>
    <xf numFmtId="0" fontId="11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12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164" fontId="5" fillId="0" borderId="0" xfId="2" applyNumberFormat="1" applyFont="1"/>
    <xf numFmtId="0" fontId="13" fillId="0" borderId="0" xfId="0" applyFont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4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5" fillId="0" borderId="0" xfId="0" applyFont="1"/>
    <xf numFmtId="0" fontId="11" fillId="0" borderId="18" xfId="0" applyFont="1" applyBorder="1"/>
    <xf numFmtId="0" fontId="11" fillId="0" borderId="9" xfId="0" applyFont="1" applyBorder="1"/>
    <xf numFmtId="0" fontId="11" fillId="0" borderId="19" xfId="0" applyFont="1" applyBorder="1"/>
    <xf numFmtId="0" fontId="11" fillId="0" borderId="7" xfId="0" applyFont="1" applyBorder="1"/>
    <xf numFmtId="0" fontId="11" fillId="0" borderId="11" xfId="0" applyFont="1" applyBorder="1"/>
    <xf numFmtId="15" fontId="5" fillId="0" borderId="0" xfId="2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2" applyFont="1" applyAlignment="1">
      <alignment horizontal="right"/>
    </xf>
    <xf numFmtId="0" fontId="12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15" fontId="5" fillId="0" borderId="0" xfId="2" applyNumberFormat="1" applyFont="1" applyAlignment="1">
      <alignment horizontal="left"/>
    </xf>
    <xf numFmtId="0" fontId="5" fillId="0" borderId="21" xfId="2" applyFont="1" applyBorder="1"/>
    <xf numFmtId="0" fontId="15" fillId="0" borderId="8" xfId="2" applyFont="1" applyBorder="1"/>
    <xf numFmtId="0" fontId="16" fillId="0" borderId="0" xfId="0" applyFont="1"/>
    <xf numFmtId="0" fontId="9" fillId="0" borderId="12" xfId="2" applyFont="1" applyBorder="1"/>
    <xf numFmtId="165" fontId="5" fillId="0" borderId="5" xfId="2" applyNumberFormat="1" applyFont="1" applyBorder="1" applyAlignment="1">
      <alignment horizontal="right"/>
    </xf>
    <xf numFmtId="165" fontId="5" fillId="0" borderId="8" xfId="2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5" fontId="5" fillId="0" borderId="12" xfId="2" applyNumberFormat="1" applyFont="1" applyBorder="1" applyAlignment="1">
      <alignment horizontal="right"/>
    </xf>
    <xf numFmtId="165" fontId="11" fillId="0" borderId="5" xfId="0" applyNumberFormat="1" applyFont="1" applyBorder="1" applyAlignment="1">
      <alignment horizontal="right"/>
    </xf>
    <xf numFmtId="165" fontId="11" fillId="0" borderId="8" xfId="0" applyNumberFormat="1" applyFont="1" applyBorder="1" applyAlignment="1">
      <alignment horizontal="right"/>
    </xf>
    <xf numFmtId="165" fontId="11" fillId="0" borderId="12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0" fontId="4" fillId="0" borderId="0" xfId="3" applyFont="1"/>
    <xf numFmtId="0" fontId="5" fillId="0" borderId="0" xfId="3" applyFont="1"/>
    <xf numFmtId="0" fontId="6" fillId="0" borderId="0" xfId="1" applyFont="1" applyAlignment="1" applyProtection="1">
      <alignment horizontal="left"/>
      <protection locked="0"/>
    </xf>
    <xf numFmtId="0" fontId="7" fillId="0" borderId="0" xfId="3" applyFont="1"/>
    <xf numFmtId="0" fontId="8" fillId="0" borderId="0" xfId="3" applyFont="1"/>
    <xf numFmtId="0" fontId="5" fillId="0" borderId="1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4" xfId="3" applyFont="1" applyBorder="1" applyAlignment="1">
      <alignment horizontal="center"/>
    </xf>
    <xf numFmtId="0" fontId="5" fillId="0" borderId="5" xfId="3" applyFont="1" applyBorder="1"/>
    <xf numFmtId="0" fontId="5" fillId="0" borderId="7" xfId="3" applyFont="1" applyBorder="1" applyAlignment="1">
      <alignment horizontal="center"/>
    </xf>
    <xf numFmtId="0" fontId="5" fillId="0" borderId="8" xfId="3" applyFont="1" applyBorder="1"/>
    <xf numFmtId="0" fontId="5" fillId="0" borderId="9" xfId="3" applyFont="1" applyBorder="1"/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3" xfId="3" applyFont="1" applyBorder="1"/>
    <xf numFmtId="0" fontId="5" fillId="0" borderId="6" xfId="3" applyFont="1" applyBorder="1"/>
    <xf numFmtId="0" fontId="5" fillId="0" borderId="12" xfId="3" applyFont="1" applyBorder="1"/>
    <xf numFmtId="0" fontId="5" fillId="0" borderId="14" xfId="3" applyFont="1" applyBorder="1"/>
    <xf numFmtId="0" fontId="9" fillId="0" borderId="8" xfId="3" applyFont="1" applyBorder="1"/>
    <xf numFmtId="0" fontId="18" fillId="0" borderId="0" xfId="1" applyFont="1" applyFill="1" applyAlignment="1" applyProtection="1">
      <alignment horizontal="left"/>
      <protection locked="0"/>
    </xf>
    <xf numFmtId="0" fontId="5" fillId="4" borderId="8" xfId="2" applyFont="1" applyFill="1" applyBorder="1"/>
    <xf numFmtId="0" fontId="20" fillId="0" borderId="22" xfId="4" applyFont="1" applyBorder="1" applyAlignment="1" applyProtection="1">
      <alignment horizontal="center"/>
    </xf>
    <xf numFmtId="0" fontId="20" fillId="0" borderId="23" xfId="4" applyFont="1" applyBorder="1" applyAlignment="1" applyProtection="1"/>
    <xf numFmtId="1" fontId="20" fillId="0" borderId="23" xfId="4" applyNumberFormat="1" applyFont="1" applyBorder="1" applyAlignment="1" applyProtection="1"/>
    <xf numFmtId="0" fontId="20" fillId="0" borderId="0" xfId="5" applyFont="1"/>
    <xf numFmtId="0" fontId="22" fillId="0" borderId="0" xfId="5" applyFont="1"/>
    <xf numFmtId="0" fontId="24" fillId="0" borderId="0" xfId="6" applyFont="1"/>
    <xf numFmtId="0" fontId="24" fillId="0" borderId="0" xfId="6" applyFont="1" applyAlignment="1">
      <alignment horizontal="center"/>
    </xf>
    <xf numFmtId="0" fontId="24" fillId="0" borderId="24" xfId="4" applyFont="1" applyBorder="1" applyAlignment="1" applyProtection="1">
      <alignment horizontal="center"/>
    </xf>
    <xf numFmtId="1" fontId="26" fillId="0" borderId="0" xfId="7" applyNumberFormat="1" applyFont="1" applyBorder="1" applyAlignment="1" applyProtection="1">
      <alignment horizontal="left"/>
      <protection locked="0"/>
    </xf>
    <xf numFmtId="1" fontId="24" fillId="0" borderId="0" xfId="4" applyNumberFormat="1" applyFont="1" applyBorder="1" applyAlignment="1" applyProtection="1"/>
    <xf numFmtId="0" fontId="24" fillId="0" borderId="0" xfId="4" applyFont="1" applyBorder="1" applyAlignment="1" applyProtection="1"/>
    <xf numFmtId="0" fontId="24" fillId="0" borderId="0" xfId="4" applyFont="1" applyBorder="1" applyAlignment="1" applyProtection="1">
      <alignment horizontal="center"/>
    </xf>
    <xf numFmtId="0" fontId="24" fillId="0" borderId="0" xfId="5" applyFont="1"/>
    <xf numFmtId="0" fontId="27" fillId="0" borderId="24" xfId="4" applyFont="1" applyBorder="1" applyAlignment="1" applyProtection="1">
      <alignment horizontal="center"/>
    </xf>
    <xf numFmtId="0" fontId="27" fillId="0" borderId="0" xfId="4" applyFont="1" applyBorder="1" applyAlignment="1" applyProtection="1"/>
    <xf numFmtId="0" fontId="8" fillId="0" borderId="0" xfId="4" applyFont="1" applyBorder="1" applyAlignment="1" applyProtection="1"/>
    <xf numFmtId="0" fontId="27" fillId="0" borderId="0" xfId="6" applyFont="1"/>
    <xf numFmtId="1" fontId="24" fillId="0" borderId="1" xfId="4" applyNumberFormat="1" applyFont="1" applyBorder="1" applyAlignment="1" applyProtection="1">
      <alignment horizontal="center"/>
    </xf>
    <xf numFmtId="0" fontId="24" fillId="0" borderId="2" xfId="4" applyFont="1" applyBorder="1" applyAlignment="1" applyProtection="1"/>
    <xf numFmtId="0" fontId="24" fillId="0" borderId="2" xfId="4" applyFont="1" applyBorder="1" applyAlignment="1" applyProtection="1">
      <alignment horizontal="right"/>
    </xf>
    <xf numFmtId="0" fontId="24" fillId="0" borderId="3" xfId="4" applyFont="1" applyBorder="1" applyAlignment="1" applyProtection="1">
      <alignment horizontal="right"/>
    </xf>
    <xf numFmtId="0" fontId="24" fillId="0" borderId="4" xfId="4" applyFont="1" applyBorder="1" applyAlignment="1" applyProtection="1">
      <alignment horizontal="center"/>
    </xf>
    <xf numFmtId="0" fontId="24" fillId="0" borderId="5" xfId="5" applyFont="1" applyBorder="1" applyAlignment="1">
      <alignment horizontal="left"/>
    </xf>
    <xf numFmtId="0" fontId="24" fillId="0" borderId="5" xfId="6" applyFont="1" applyBorder="1"/>
    <xf numFmtId="0" fontId="24" fillId="0" borderId="5" xfId="4" applyFont="1" applyBorder="1" applyAlignment="1" applyProtection="1"/>
    <xf numFmtId="0" fontId="24" fillId="0" borderId="6" xfId="6" applyFont="1" applyBorder="1"/>
    <xf numFmtId="0" fontId="24" fillId="0" borderId="5" xfId="5" applyFont="1" applyBorder="1"/>
    <xf numFmtId="0" fontId="24" fillId="0" borderId="6" xfId="5" applyFont="1" applyBorder="1"/>
    <xf numFmtId="0" fontId="24" fillId="0" borderId="7" xfId="4" applyFont="1" applyBorder="1" applyAlignment="1" applyProtection="1">
      <alignment horizontal="center"/>
    </xf>
    <xf numFmtId="0" fontId="24" fillId="0" borderId="8" xfId="5" applyFont="1" applyBorder="1" applyAlignment="1">
      <alignment horizontal="left"/>
    </xf>
    <xf numFmtId="0" fontId="24" fillId="0" borderId="8" xfId="6" applyFont="1" applyBorder="1"/>
    <xf numFmtId="0" fontId="24" fillId="0" borderId="9" xfId="4" applyFont="1" applyBorder="1" applyAlignment="1" applyProtection="1"/>
    <xf numFmtId="0" fontId="24" fillId="0" borderId="10" xfId="6" applyFont="1" applyBorder="1"/>
    <xf numFmtId="0" fontId="24" fillId="0" borderId="8" xfId="4" applyFont="1" applyBorder="1" applyAlignment="1" applyProtection="1"/>
    <xf numFmtId="0" fontId="24" fillId="0" borderId="10" xfId="5" applyFont="1" applyBorder="1"/>
    <xf numFmtId="0" fontId="24" fillId="0" borderId="10" xfId="4" applyFont="1" applyBorder="1" applyAlignment="1" applyProtection="1"/>
    <xf numFmtId="0" fontId="24" fillId="0" borderId="8" xfId="5" applyFont="1" applyBorder="1"/>
    <xf numFmtId="0" fontId="24" fillId="0" borderId="11" xfId="4" applyFont="1" applyBorder="1" applyAlignment="1" applyProtection="1">
      <alignment horizontal="center"/>
    </xf>
    <xf numFmtId="0" fontId="24" fillId="0" borderId="12" xfId="5" applyFont="1" applyBorder="1" applyAlignment="1">
      <alignment horizontal="left"/>
    </xf>
    <xf numFmtId="0" fontId="24" fillId="0" borderId="12" xfId="5" applyFont="1" applyBorder="1"/>
    <xf numFmtId="0" fontId="24" fillId="0" borderId="13" xfId="4" applyFont="1" applyBorder="1" applyAlignment="1" applyProtection="1"/>
    <xf numFmtId="0" fontId="24" fillId="0" borderId="14" xfId="5" applyFont="1" applyBorder="1"/>
    <xf numFmtId="0" fontId="24" fillId="0" borderId="12" xfId="4" applyFont="1" applyBorder="1" applyAlignment="1" applyProtection="1"/>
    <xf numFmtId="0" fontId="24" fillId="0" borderId="4" xfId="5" applyFont="1" applyBorder="1" applyAlignment="1">
      <alignment horizontal="center"/>
    </xf>
    <xf numFmtId="0" fontId="24" fillId="0" borderId="7" xfId="5" applyFont="1" applyBorder="1" applyAlignment="1">
      <alignment horizontal="center"/>
    </xf>
    <xf numFmtId="0" fontId="28" fillId="0" borderId="8" xfId="5" applyFont="1" applyBorder="1"/>
    <xf numFmtId="0" fontId="24" fillId="0" borderId="11" xfId="5" applyFont="1" applyBorder="1" applyAlignment="1">
      <alignment horizontal="center"/>
    </xf>
    <xf numFmtId="15" fontId="24" fillId="0" borderId="0" xfId="6" applyNumberFormat="1" applyFont="1" applyAlignment="1">
      <alignment horizontal="right"/>
    </xf>
    <xf numFmtId="0" fontId="21" fillId="0" borderId="0" xfId="5"/>
    <xf numFmtId="0" fontId="4" fillId="0" borderId="25" xfId="8" applyFont="1" applyFill="1" applyBorder="1" applyAlignment="1">
      <alignment horizontal="center"/>
    </xf>
    <xf numFmtId="0" fontId="4" fillId="0" borderId="26" xfId="8" applyNumberFormat="1" applyFont="1" applyFill="1" applyBorder="1" applyAlignment="1"/>
    <xf numFmtId="1" fontId="4" fillId="0" borderId="26" xfId="8" applyNumberFormat="1" applyFont="1" applyFill="1" applyBorder="1" applyAlignment="1"/>
    <xf numFmtId="0" fontId="30" fillId="0" borderId="0" xfId="0" applyFont="1"/>
    <xf numFmtId="0" fontId="5" fillId="0" borderId="27" xfId="8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8" applyNumberFormat="1" applyFont="1" applyFill="1" applyBorder="1" applyAlignment="1"/>
    <xf numFmtId="0" fontId="5" fillId="0" borderId="0" xfId="8" applyFont="1" applyFill="1" applyBorder="1" applyAlignment="1"/>
    <xf numFmtId="0" fontId="5" fillId="0" borderId="0" xfId="8" applyNumberFormat="1" applyFont="1" applyFill="1" applyAlignment="1"/>
    <xf numFmtId="0" fontId="5" fillId="0" borderId="0" xfId="8" applyFont="1" applyFill="1" applyBorder="1" applyAlignment="1">
      <alignment horizontal="center"/>
    </xf>
    <xf numFmtId="0" fontId="7" fillId="0" borderId="27" xfId="8" applyFont="1" applyFill="1" applyBorder="1" applyAlignment="1">
      <alignment horizontal="center"/>
    </xf>
    <xf numFmtId="0" fontId="7" fillId="0" borderId="0" xfId="8" applyNumberFormat="1" applyFont="1" applyFill="1" applyBorder="1" applyAlignment="1"/>
    <xf numFmtId="0" fontId="8" fillId="0" borderId="0" xfId="8" applyFont="1" applyFill="1" applyBorder="1" applyAlignment="1"/>
    <xf numFmtId="0" fontId="7" fillId="0" borderId="0" xfId="8" applyFont="1" applyFill="1" applyBorder="1" applyAlignment="1"/>
    <xf numFmtId="1" fontId="5" fillId="0" borderId="28" xfId="8" applyNumberFormat="1" applyFont="1" applyFill="1" applyBorder="1" applyAlignment="1">
      <alignment horizontal="center"/>
    </xf>
    <xf numFmtId="0" fontId="5" fillId="0" borderId="29" xfId="8" applyNumberFormat="1" applyFont="1" applyFill="1" applyBorder="1" applyAlignment="1"/>
    <xf numFmtId="0" fontId="5" fillId="0" borderId="29" xfId="8" applyNumberFormat="1" applyFont="1" applyFill="1" applyBorder="1" applyAlignment="1">
      <alignment horizontal="right"/>
    </xf>
    <xf numFmtId="0" fontId="5" fillId="0" borderId="30" xfId="8" applyNumberFormat="1" applyFont="1" applyFill="1" applyBorder="1" applyAlignment="1">
      <alignment horizontal="right"/>
    </xf>
    <xf numFmtId="0" fontId="5" fillId="0" borderId="31" xfId="8" applyNumberFormat="1" applyFont="1" applyFill="1" applyBorder="1" applyAlignment="1">
      <alignment horizontal="center"/>
    </xf>
    <xf numFmtId="0" fontId="5" fillId="0" borderId="32" xfId="0" applyFont="1" applyBorder="1" applyAlignment="1">
      <alignment horizontal="left"/>
    </xf>
    <xf numFmtId="0" fontId="5" fillId="0" borderId="32" xfId="8" applyNumberFormat="1" applyFont="1" applyFill="1" applyBorder="1" applyAlignment="1"/>
    <xf numFmtId="0" fontId="5" fillId="0" borderId="32" xfId="0" applyFont="1" applyBorder="1"/>
    <xf numFmtId="0" fontId="5" fillId="0" borderId="33" xfId="0" applyFont="1" applyBorder="1"/>
    <xf numFmtId="0" fontId="11" fillId="0" borderId="32" xfId="0" applyFont="1" applyBorder="1"/>
    <xf numFmtId="0" fontId="11" fillId="0" borderId="33" xfId="0" applyFont="1" applyBorder="1"/>
    <xf numFmtId="0" fontId="5" fillId="0" borderId="7" xfId="8" applyNumberFormat="1" applyFont="1" applyFill="1" applyBorder="1" applyAlignment="1">
      <alignment horizontal="center"/>
    </xf>
    <xf numFmtId="0" fontId="5" fillId="0" borderId="9" xfId="8" applyNumberFormat="1" applyFont="1" applyFill="1" applyBorder="1" applyAlignment="1"/>
    <xf numFmtId="0" fontId="5" fillId="0" borderId="8" xfId="8" applyNumberFormat="1" applyFont="1" applyFill="1" applyBorder="1" applyAlignment="1"/>
    <xf numFmtId="0" fontId="5" fillId="0" borderId="11" xfId="8" applyNumberFormat="1" applyFont="1" applyFill="1" applyBorder="1" applyAlignment="1">
      <alignment horizontal="center"/>
    </xf>
    <xf numFmtId="0" fontId="5" fillId="0" borderId="13" xfId="8" applyNumberFormat="1" applyFont="1" applyFill="1" applyBorder="1" applyAlignment="1"/>
    <xf numFmtId="0" fontId="31" fillId="0" borderId="0" xfId="5" applyFont="1"/>
    <xf numFmtId="0" fontId="11" fillId="0" borderId="31" xfId="0" applyFont="1" applyBorder="1" applyAlignment="1">
      <alignment horizontal="center"/>
    </xf>
    <xf numFmtId="0" fontId="5" fillId="0" borderId="12" xfId="8" applyNumberFormat="1" applyFont="1" applyFill="1" applyBorder="1" applyAlignment="1"/>
    <xf numFmtId="0" fontId="20" fillId="0" borderId="22" xfId="4" applyFont="1" applyBorder="1" applyAlignment="1" applyProtection="1"/>
    <xf numFmtId="0" fontId="20" fillId="0" borderId="0" xfId="4" applyFont="1" applyBorder="1" applyAlignment="1" applyProtection="1"/>
    <xf numFmtId="0" fontId="20" fillId="0" borderId="0" xfId="5" applyFont="1" applyAlignment="1">
      <alignment horizontal="center"/>
    </xf>
    <xf numFmtId="0" fontId="20" fillId="0" borderId="0" xfId="6" applyFont="1"/>
    <xf numFmtId="0" fontId="26" fillId="0" borderId="0" xfId="7" applyFont="1" applyBorder="1" applyAlignment="1" applyProtection="1">
      <alignment horizontal="left"/>
      <protection locked="0"/>
    </xf>
    <xf numFmtId="0" fontId="27" fillId="0" borderId="0" xfId="6" applyFont="1" applyAlignment="1">
      <alignment horizontal="center"/>
    </xf>
    <xf numFmtId="0" fontId="24" fillId="0" borderId="15" xfId="6" applyFont="1" applyBorder="1"/>
    <xf numFmtId="0" fontId="24" fillId="0" borderId="16" xfId="6" applyFont="1" applyBorder="1"/>
    <xf numFmtId="1" fontId="32" fillId="0" borderId="16" xfId="6" applyNumberFormat="1" applyFont="1" applyBorder="1"/>
    <xf numFmtId="0" fontId="24" fillId="0" borderId="16" xfId="6" applyFont="1" applyBorder="1" applyAlignment="1">
      <alignment horizontal="right"/>
    </xf>
    <xf numFmtId="0" fontId="24" fillId="0" borderId="17" xfId="6" applyFont="1" applyBorder="1" applyAlignment="1">
      <alignment horizontal="right"/>
    </xf>
    <xf numFmtId="0" fontId="21" fillId="0" borderId="0" xfId="5" applyAlignment="1">
      <alignment horizontal="center"/>
    </xf>
    <xf numFmtId="0" fontId="24" fillId="0" borderId="34" xfId="6" applyFont="1" applyBorder="1"/>
    <xf numFmtId="0" fontId="24" fillId="0" borderId="35" xfId="6" applyFont="1" applyBorder="1"/>
    <xf numFmtId="0" fontId="24" fillId="0" borderId="36" xfId="6" applyFont="1" applyBorder="1"/>
    <xf numFmtId="0" fontId="24" fillId="0" borderId="9" xfId="6" applyFont="1" applyBorder="1"/>
    <xf numFmtId="0" fontId="24" fillId="0" borderId="19" xfId="6" applyFont="1" applyBorder="1"/>
    <xf numFmtId="0" fontId="24" fillId="0" borderId="37" xfId="6" applyFont="1" applyBorder="1"/>
    <xf numFmtId="0" fontId="24" fillId="0" borderId="38" xfId="6" applyFont="1" applyBorder="1"/>
    <xf numFmtId="0" fontId="24" fillId="0" borderId="39" xfId="6" applyFont="1" applyBorder="1"/>
    <xf numFmtId="0" fontId="24" fillId="0" borderId="40" xfId="6" applyFont="1" applyBorder="1"/>
    <xf numFmtId="0" fontId="24" fillId="0" borderId="41" xfId="6" applyFont="1" applyBorder="1"/>
    <xf numFmtId="0" fontId="24" fillId="0" borderId="42" xfId="6" applyFont="1" applyBorder="1"/>
    <xf numFmtId="0" fontId="24" fillId="0" borderId="12" xfId="6" applyFont="1" applyBorder="1"/>
    <xf numFmtId="0" fontId="24" fillId="0" borderId="14" xfId="6" applyFont="1" applyBorder="1"/>
    <xf numFmtId="164" fontId="24" fillId="0" borderId="0" xfId="6" applyNumberFormat="1" applyFont="1"/>
    <xf numFmtId="0" fontId="33" fillId="0" borderId="0" xfId="5" applyFont="1"/>
    <xf numFmtId="0" fontId="24" fillId="0" borderId="28" xfId="6" applyFont="1" applyBorder="1"/>
    <xf numFmtId="0" fontId="24" fillId="0" borderId="29" xfId="6" applyFont="1" applyBorder="1" applyAlignment="1">
      <alignment horizontal="right"/>
    </xf>
    <xf numFmtId="0" fontId="24" fillId="0" borderId="30" xfId="6" applyFont="1" applyBorder="1" applyAlignment="1">
      <alignment horizontal="right"/>
    </xf>
    <xf numFmtId="0" fontId="24" fillId="0" borderId="18" xfId="6" applyFont="1" applyBorder="1"/>
    <xf numFmtId="0" fontId="24" fillId="0" borderId="9" xfId="5" applyFont="1" applyBorder="1"/>
    <xf numFmtId="0" fontId="24" fillId="0" borderId="19" xfId="5" applyFont="1" applyBorder="1"/>
    <xf numFmtId="0" fontId="31" fillId="0" borderId="0" xfId="6" applyFont="1"/>
    <xf numFmtId="0" fontId="24" fillId="0" borderId="7" xfId="6" applyFont="1" applyBorder="1"/>
    <xf numFmtId="0" fontId="34" fillId="0" borderId="0" xfId="6" applyFont="1"/>
    <xf numFmtId="0" fontId="24" fillId="0" borderId="7" xfId="5" applyFont="1" applyBorder="1" applyAlignment="1">
      <alignment horizontal="left"/>
    </xf>
    <xf numFmtId="0" fontId="24" fillId="0" borderId="11" xfId="6" applyFont="1" applyBorder="1"/>
    <xf numFmtId="0" fontId="24" fillId="5" borderId="0" xfId="6" applyFont="1" applyFill="1"/>
    <xf numFmtId="0" fontId="24" fillId="5" borderId="0" xfId="6" applyFont="1" applyFill="1" applyAlignment="1">
      <alignment horizontal="center"/>
    </xf>
    <xf numFmtId="0" fontId="31" fillId="0" borderId="18" xfId="5" applyFont="1" applyBorder="1"/>
    <xf numFmtId="0" fontId="31" fillId="0" borderId="9" xfId="5" applyFont="1" applyBorder="1"/>
    <xf numFmtId="0" fontId="31" fillId="0" borderId="19" xfId="5" applyFont="1" applyBorder="1"/>
    <xf numFmtId="0" fontId="31" fillId="0" borderId="7" xfId="5" applyFont="1" applyBorder="1"/>
    <xf numFmtId="0" fontId="31" fillId="0" borderId="8" xfId="5" applyFont="1" applyBorder="1"/>
    <xf numFmtId="0" fontId="31" fillId="0" borderId="10" xfId="5" applyFont="1" applyBorder="1"/>
    <xf numFmtId="0" fontId="31" fillId="0" borderId="11" xfId="5" applyFont="1" applyBorder="1"/>
    <xf numFmtId="0" fontId="31" fillId="0" borderId="12" xfId="5" applyFont="1" applyBorder="1"/>
    <xf numFmtId="0" fontId="31" fillId="0" borderId="14" xfId="5" applyFont="1" applyBorder="1"/>
    <xf numFmtId="15" fontId="24" fillId="0" borderId="0" xfId="6" applyNumberFormat="1" applyFont="1" applyAlignment="1">
      <alignment horizontal="center"/>
    </xf>
    <xf numFmtId="0" fontId="35" fillId="0" borderId="0" xfId="1" applyFont="1" applyFill="1" applyAlignment="1" applyProtection="1">
      <alignment horizontal="left"/>
      <protection locked="0"/>
    </xf>
    <xf numFmtId="0" fontId="12" fillId="0" borderId="28" xfId="2" applyFont="1" applyBorder="1" applyAlignment="1">
      <alignment horizontal="center"/>
    </xf>
    <xf numFmtId="0" fontId="5" fillId="0" borderId="29" xfId="2" applyFont="1" applyBorder="1"/>
    <xf numFmtId="0" fontId="5" fillId="0" borderId="43" xfId="2" applyFont="1" applyBorder="1"/>
    <xf numFmtId="0" fontId="5" fillId="0" borderId="29" xfId="2" applyFont="1" applyBorder="1" applyAlignment="1">
      <alignment horizontal="right"/>
    </xf>
    <xf numFmtId="0" fontId="5" fillId="0" borderId="30" xfId="2" applyFont="1" applyBorder="1" applyAlignment="1">
      <alignment horizontal="right"/>
    </xf>
    <xf numFmtId="0" fontId="5" fillId="0" borderId="31" xfId="2" applyFont="1" applyBorder="1" applyAlignment="1">
      <alignment horizontal="center"/>
    </xf>
    <xf numFmtId="165" fontId="5" fillId="0" borderId="32" xfId="2" applyNumberFormat="1" applyFont="1" applyBorder="1" applyAlignment="1">
      <alignment horizontal="right"/>
    </xf>
    <xf numFmtId="0" fontId="5" fillId="0" borderId="32" xfId="2" applyFont="1" applyBorder="1"/>
    <xf numFmtId="0" fontId="5" fillId="0" borderId="33" xfId="2" applyFont="1" applyBorder="1"/>
    <xf numFmtId="165" fontId="5" fillId="0" borderId="0" xfId="2" applyNumberFormat="1" applyFont="1"/>
    <xf numFmtId="165" fontId="5" fillId="0" borderId="0" xfId="0" applyNumberFormat="1" applyFont="1"/>
    <xf numFmtId="165" fontId="5" fillId="0" borderId="0" xfId="2" applyNumberFormat="1" applyFont="1" applyAlignment="1">
      <alignment horizontal="right"/>
    </xf>
    <xf numFmtId="165" fontId="11" fillId="0" borderId="32" xfId="0" applyNumberFormat="1" applyFont="1" applyBorder="1" applyAlignment="1">
      <alignment horizontal="right"/>
    </xf>
    <xf numFmtId="165" fontId="9" fillId="0" borderId="12" xfId="2" applyNumberFormat="1" applyFont="1" applyBorder="1" applyAlignment="1">
      <alignment horizontal="right"/>
    </xf>
    <xf numFmtId="165" fontId="5" fillId="0" borderId="17" xfId="2" applyNumberFormat="1" applyFont="1" applyBorder="1" applyAlignment="1">
      <alignment horizontal="right"/>
    </xf>
    <xf numFmtId="0" fontId="5" fillId="0" borderId="34" xfId="2" applyFont="1" applyBorder="1"/>
    <xf numFmtId="0" fontId="5" fillId="0" borderId="35" xfId="2" applyFont="1" applyBorder="1"/>
    <xf numFmtId="0" fontId="5" fillId="0" borderId="36" xfId="2" applyFont="1" applyBorder="1"/>
    <xf numFmtId="165" fontId="5" fillId="0" borderId="9" xfId="2" applyNumberFormat="1" applyFont="1" applyBorder="1"/>
    <xf numFmtId="165" fontId="5" fillId="0" borderId="19" xfId="2" applyNumberFormat="1" applyFont="1" applyBorder="1"/>
    <xf numFmtId="0" fontId="5" fillId="0" borderId="37" xfId="2" applyFont="1" applyBorder="1"/>
    <xf numFmtId="0" fontId="5" fillId="0" borderId="38" xfId="2" applyFont="1" applyBorder="1"/>
    <xf numFmtId="0" fontId="5" fillId="0" borderId="39" xfId="2" applyFont="1" applyBorder="1"/>
    <xf numFmtId="165" fontId="5" fillId="0" borderId="10" xfId="2" applyNumberFormat="1" applyFont="1" applyBorder="1"/>
    <xf numFmtId="0" fontId="5" fillId="0" borderId="40" xfId="2" applyFont="1" applyBorder="1"/>
    <xf numFmtId="0" fontId="5" fillId="0" borderId="41" xfId="2" applyFont="1" applyBorder="1"/>
    <xf numFmtId="0" fontId="5" fillId="0" borderId="42" xfId="2" applyFont="1" applyBorder="1"/>
    <xf numFmtId="165" fontId="5" fillId="0" borderId="12" xfId="2" applyNumberFormat="1" applyFont="1" applyBorder="1"/>
    <xf numFmtId="165" fontId="5" fillId="0" borderId="14" xfId="2" applyNumberFormat="1" applyFont="1" applyBorder="1"/>
    <xf numFmtId="0" fontId="5" fillId="0" borderId="28" xfId="2" applyFont="1" applyBorder="1"/>
    <xf numFmtId="164" fontId="5" fillId="0" borderId="18" xfId="2" applyNumberFormat="1" applyFont="1" applyBorder="1"/>
    <xf numFmtId="166" fontId="5" fillId="0" borderId="9" xfId="2" applyNumberFormat="1" applyFont="1" applyBorder="1"/>
    <xf numFmtId="0" fontId="5" fillId="0" borderId="7" xfId="0" applyFont="1" applyBorder="1" applyAlignment="1">
      <alignment horizontal="left"/>
    </xf>
    <xf numFmtId="166" fontId="5" fillId="0" borderId="8" xfId="2" applyNumberFormat="1" applyFont="1" applyBorder="1"/>
    <xf numFmtId="164" fontId="5" fillId="0" borderId="11" xfId="2" applyNumberFormat="1" applyFont="1" applyBorder="1"/>
    <xf numFmtId="166" fontId="5" fillId="0" borderId="12" xfId="0" applyNumberFormat="1" applyFont="1" applyBorder="1"/>
    <xf numFmtId="166" fontId="11" fillId="0" borderId="9" xfId="0" applyNumberFormat="1" applyFont="1" applyBorder="1"/>
    <xf numFmtId="166" fontId="11" fillId="0" borderId="8" xfId="0" applyNumberFormat="1" applyFont="1" applyBorder="1"/>
    <xf numFmtId="166" fontId="11" fillId="0" borderId="12" xfId="0" applyNumberFormat="1" applyFont="1" applyBorder="1"/>
    <xf numFmtId="164" fontId="5" fillId="0" borderId="0" xfId="2" applyNumberFormat="1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29" xfId="3" applyFont="1" applyBorder="1"/>
    <xf numFmtId="0" fontId="5" fillId="0" borderId="29" xfId="3" applyFont="1" applyBorder="1" applyAlignment="1">
      <alignment horizontal="right"/>
    </xf>
    <xf numFmtId="0" fontId="5" fillId="0" borderId="30" xfId="3" applyFont="1" applyBorder="1" applyAlignment="1">
      <alignment horizontal="right"/>
    </xf>
    <xf numFmtId="0" fontId="5" fillId="0" borderId="31" xfId="3" applyFont="1" applyBorder="1" applyAlignment="1">
      <alignment horizontal="center"/>
    </xf>
    <xf numFmtId="0" fontId="5" fillId="0" borderId="32" xfId="3" applyFont="1" applyBorder="1"/>
    <xf numFmtId="0" fontId="5" fillId="0" borderId="33" xfId="3" applyFont="1" applyBorder="1"/>
    <xf numFmtId="0" fontId="5" fillId="0" borderId="28" xfId="2" applyFont="1" applyBorder="1" applyAlignment="1">
      <alignment horizontal="center"/>
    </xf>
    <xf numFmtId="0" fontId="15" fillId="0" borderId="9" xfId="2" applyFont="1" applyBorder="1"/>
    <xf numFmtId="0" fontId="5" fillId="0" borderId="0" xfId="0" applyFont="1" applyAlignment="1">
      <alignment horizontal="left"/>
    </xf>
    <xf numFmtId="0" fontId="5" fillId="0" borderId="44" xfId="2" applyFont="1" applyBorder="1" applyAlignment="1">
      <alignment horizontal="center"/>
    </xf>
    <xf numFmtId="0" fontId="5" fillId="0" borderId="45" xfId="0" applyFont="1" applyBorder="1" applyAlignment="1">
      <alignment horizontal="left"/>
    </xf>
    <xf numFmtId="0" fontId="5" fillId="0" borderId="45" xfId="2" applyFont="1" applyBorder="1"/>
    <xf numFmtId="0" fontId="5" fillId="0" borderId="46" xfId="2" applyFont="1" applyBorder="1"/>
    <xf numFmtId="0" fontId="11" fillId="0" borderId="45" xfId="0" applyFont="1" applyBorder="1"/>
    <xf numFmtId="0" fontId="11" fillId="0" borderId="44" xfId="0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5" fillId="0" borderId="48" xfId="0" applyFont="1" applyBorder="1" applyAlignment="1">
      <alignment horizontal="left"/>
    </xf>
    <xf numFmtId="0" fontId="5" fillId="0" borderId="48" xfId="2" applyFont="1" applyBorder="1"/>
    <xf numFmtId="0" fontId="11" fillId="0" borderId="49" xfId="0" applyFont="1" applyBorder="1" applyAlignment="1">
      <alignment horizontal="center"/>
    </xf>
    <xf numFmtId="0" fontId="5" fillId="0" borderId="50" xfId="0" applyFont="1" applyBorder="1" applyAlignment="1">
      <alignment horizontal="left"/>
    </xf>
    <xf numFmtId="0" fontId="11" fillId="0" borderId="50" xfId="0" applyFont="1" applyBorder="1"/>
    <xf numFmtId="0" fontId="5" fillId="0" borderId="50" xfId="2" applyFont="1" applyBorder="1"/>
    <xf numFmtId="0" fontId="5" fillId="0" borderId="49" xfId="2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left"/>
    </xf>
    <xf numFmtId="0" fontId="11" fillId="0" borderId="52" xfId="0" applyFont="1" applyBorder="1"/>
    <xf numFmtId="0" fontId="5" fillId="0" borderId="52" xfId="2" applyFont="1" applyBorder="1"/>
    <xf numFmtId="0" fontId="15" fillId="0" borderId="8" xfId="0" applyFont="1" applyBorder="1"/>
    <xf numFmtId="0" fontId="11" fillId="0" borderId="47" xfId="0" applyFont="1" applyBorder="1" applyAlignment="1">
      <alignment horizontal="center"/>
    </xf>
    <xf numFmtId="0" fontId="11" fillId="0" borderId="48" xfId="0" applyFont="1" applyBorder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" fillId="0" borderId="0" xfId="1"/>
    <xf numFmtId="0" fontId="1" fillId="0" borderId="53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Hyperlink" xfId="1" builtinId="8"/>
    <cellStyle name="Hyperlink 2" xfId="7" xr:uid="{DB42666F-8359-44D1-91E5-D9881B7340B6}"/>
    <cellStyle name="Normal" xfId="0" builtinId="0"/>
    <cellStyle name="Normal 2" xfId="4" xr:uid="{FB01706D-B4EC-49CF-AE02-F219F7CC4A29}"/>
    <cellStyle name="Normal 2 2" xfId="6" xr:uid="{664923F6-D42E-4E15-B0FF-1C1D2E4D5D4C}"/>
    <cellStyle name="Normal 2 2 2" xfId="2" xr:uid="{D8F3008D-EA0D-459E-8B69-C88B08F5FA5C}"/>
    <cellStyle name="Normal 2 3" xfId="8" xr:uid="{50DC96DD-C42F-4420-938C-AB147FABF77F}"/>
    <cellStyle name="Normal 3" xfId="5" xr:uid="{09AC27B2-0960-49A9-AB76-D02FB9D90890}"/>
    <cellStyle name="Normal 3 2" xfId="3" xr:uid="{4E885C0F-10E5-4C7B-83CE-699D3053E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271A-D9D8-4957-B7F1-B776340D7135}">
  <sheetPr>
    <pageSetUpPr fitToPage="1"/>
  </sheetPr>
  <dimension ref="B1:Y29"/>
  <sheetViews>
    <sheetView showGridLines="0" showRowColHeaders="0" tabSelected="1" workbookViewId="0"/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23" t="s">
        <v>1199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</row>
    <row r="2" spans="2:25" ht="18.75" x14ac:dyDescent="0.3">
      <c r="B2" s="324" t="s">
        <v>1257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</row>
    <row r="3" spans="2:25" ht="15.75" x14ac:dyDescent="0.25">
      <c r="B3" s="325" t="s">
        <v>1200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</row>
    <row r="5" spans="2:25" x14ac:dyDescent="0.25">
      <c r="B5" s="326" t="s">
        <v>1201</v>
      </c>
      <c r="C5" s="326" t="s">
        <v>1202</v>
      </c>
      <c r="D5" s="326" t="s">
        <v>1203</v>
      </c>
      <c r="E5" s="326" t="s">
        <v>1204</v>
      </c>
      <c r="F5" s="326" t="s">
        <v>1205</v>
      </c>
      <c r="G5" s="326" t="s">
        <v>1206</v>
      </c>
      <c r="H5" s="326" t="s">
        <v>1207</v>
      </c>
      <c r="I5" s="326" t="s">
        <v>1208</v>
      </c>
      <c r="J5" s="326" t="s">
        <v>1209</v>
      </c>
      <c r="K5" s="326" t="s">
        <v>1210</v>
      </c>
      <c r="L5" s="326" t="s">
        <v>1211</v>
      </c>
      <c r="M5" s="327"/>
      <c r="N5" s="328"/>
      <c r="O5" s="326" t="s">
        <v>1212</v>
      </c>
      <c r="P5" s="326" t="s">
        <v>1202</v>
      </c>
      <c r="Q5" s="328"/>
      <c r="R5" s="328"/>
      <c r="S5" s="328"/>
      <c r="T5" s="328"/>
      <c r="U5" s="328"/>
      <c r="V5" s="328"/>
      <c r="W5" s="328"/>
      <c r="X5" s="328"/>
      <c r="Y5" s="328"/>
    </row>
    <row r="6" spans="2:25" x14ac:dyDescent="0.25">
      <c r="B6" s="328"/>
      <c r="C6" s="326" t="s">
        <v>1213</v>
      </c>
      <c r="D6" s="326" t="s">
        <v>1214</v>
      </c>
      <c r="E6" s="326" t="s">
        <v>1215</v>
      </c>
      <c r="F6" s="326" t="s">
        <v>1216</v>
      </c>
      <c r="G6" s="326" t="s">
        <v>1217</v>
      </c>
      <c r="H6" s="326" t="s">
        <v>1218</v>
      </c>
      <c r="I6" s="326" t="s">
        <v>1219</v>
      </c>
      <c r="J6" s="328"/>
      <c r="K6" s="328"/>
      <c r="L6" s="328"/>
      <c r="M6" s="327"/>
      <c r="N6" s="328"/>
      <c r="O6" s="326" t="s">
        <v>1220</v>
      </c>
      <c r="P6" s="326" t="s">
        <v>1202</v>
      </c>
      <c r="Q6" s="326" t="s">
        <v>1203</v>
      </c>
      <c r="R6" s="328"/>
      <c r="S6" s="328"/>
      <c r="T6" s="328"/>
      <c r="U6" s="328"/>
      <c r="V6" s="328"/>
      <c r="W6" s="328"/>
      <c r="X6" s="328"/>
      <c r="Y6" s="328"/>
    </row>
    <row r="7" spans="2:25" x14ac:dyDescent="0.25">
      <c r="B7" s="326" t="s">
        <v>1221</v>
      </c>
      <c r="C7" s="326" t="s">
        <v>1202</v>
      </c>
      <c r="D7" s="328"/>
      <c r="E7" s="328"/>
      <c r="F7" s="328"/>
      <c r="G7" s="328"/>
      <c r="H7" s="328"/>
      <c r="I7" s="328"/>
      <c r="J7" s="328"/>
      <c r="K7" s="328"/>
      <c r="L7" s="328"/>
      <c r="M7" s="327"/>
      <c r="N7" s="328"/>
      <c r="O7" s="326" t="s">
        <v>1222</v>
      </c>
      <c r="P7" s="326" t="s">
        <v>1202</v>
      </c>
      <c r="Q7" s="328"/>
      <c r="R7" s="328"/>
      <c r="S7" s="328"/>
      <c r="T7" s="328"/>
      <c r="U7" s="328"/>
      <c r="V7" s="328"/>
      <c r="W7" s="328"/>
      <c r="X7" s="328"/>
      <c r="Y7" s="328"/>
    </row>
    <row r="8" spans="2:25" x14ac:dyDescent="0.25">
      <c r="B8" s="326" t="s">
        <v>1223</v>
      </c>
      <c r="C8" s="326" t="s">
        <v>1202</v>
      </c>
      <c r="D8" s="326" t="s">
        <v>1203</v>
      </c>
      <c r="E8" s="326" t="s">
        <v>1204</v>
      </c>
      <c r="F8" s="326" t="s">
        <v>1205</v>
      </c>
      <c r="G8" s="326" t="s">
        <v>1206</v>
      </c>
      <c r="H8" s="328"/>
      <c r="I8" s="328"/>
      <c r="J8" s="328"/>
      <c r="K8" s="328"/>
      <c r="L8" s="328"/>
      <c r="M8" s="327"/>
      <c r="N8" s="328"/>
      <c r="O8" s="326" t="s">
        <v>1224</v>
      </c>
      <c r="P8" s="326" t="s">
        <v>1202</v>
      </c>
      <c r="Q8" s="328"/>
      <c r="R8" s="328"/>
      <c r="S8" s="328"/>
      <c r="T8" s="328"/>
      <c r="U8" s="328"/>
      <c r="V8" s="328"/>
      <c r="W8" s="328"/>
      <c r="X8" s="328"/>
      <c r="Y8" s="328"/>
    </row>
    <row r="9" spans="2:25" x14ac:dyDescent="0.25">
      <c r="B9" s="326" t="s">
        <v>1225</v>
      </c>
      <c r="C9" s="326" t="s">
        <v>1202</v>
      </c>
      <c r="D9" s="326" t="s">
        <v>1203</v>
      </c>
      <c r="E9" s="326" t="s">
        <v>1204</v>
      </c>
      <c r="F9" s="328"/>
      <c r="G9" s="328"/>
      <c r="H9" s="328"/>
      <c r="I9" s="328"/>
      <c r="J9" s="328"/>
      <c r="K9" s="328"/>
      <c r="L9" s="328"/>
      <c r="M9" s="327"/>
      <c r="N9" s="328"/>
      <c r="O9" s="326" t="s">
        <v>1226</v>
      </c>
      <c r="P9" s="326" t="s">
        <v>1202</v>
      </c>
      <c r="Q9" s="326" t="s">
        <v>1203</v>
      </c>
      <c r="R9" s="328"/>
      <c r="S9" s="328"/>
      <c r="T9" s="328"/>
      <c r="U9" s="328"/>
      <c r="V9" s="328"/>
      <c r="W9" s="328"/>
      <c r="X9" s="328"/>
      <c r="Y9" s="328"/>
    </row>
    <row r="10" spans="2:25" x14ac:dyDescent="0.25">
      <c r="B10" s="326" t="s">
        <v>1227</v>
      </c>
      <c r="C10" s="326" t="s">
        <v>1202</v>
      </c>
      <c r="D10" s="326" t="s">
        <v>1203</v>
      </c>
      <c r="E10" s="326" t="s">
        <v>1204</v>
      </c>
      <c r="F10" s="328"/>
      <c r="G10" s="328"/>
      <c r="H10" s="328"/>
      <c r="I10" s="328"/>
      <c r="J10" s="328"/>
      <c r="K10" s="328"/>
      <c r="L10" s="328"/>
      <c r="M10" s="327"/>
      <c r="N10" s="328"/>
      <c r="O10" s="326" t="s">
        <v>1228</v>
      </c>
      <c r="P10" s="326" t="s">
        <v>1202</v>
      </c>
      <c r="Q10" s="326" t="s">
        <v>1203</v>
      </c>
      <c r="R10" s="326" t="s">
        <v>1204</v>
      </c>
      <c r="S10" s="326" t="s">
        <v>1205</v>
      </c>
      <c r="T10" s="326" t="s">
        <v>1206</v>
      </c>
      <c r="U10" s="326" t="s">
        <v>1207</v>
      </c>
      <c r="V10" s="326" t="s">
        <v>1208</v>
      </c>
      <c r="W10" s="326" t="s">
        <v>1209</v>
      </c>
      <c r="X10" s="326" t="s">
        <v>1210</v>
      </c>
      <c r="Y10" s="326" t="s">
        <v>1211</v>
      </c>
    </row>
    <row r="11" spans="2:25" x14ac:dyDescent="0.25">
      <c r="B11" s="326" t="s">
        <v>1229</v>
      </c>
      <c r="C11" s="326" t="s">
        <v>1202</v>
      </c>
      <c r="D11" s="326" t="s">
        <v>1203</v>
      </c>
      <c r="E11" s="326" t="s">
        <v>1204</v>
      </c>
      <c r="F11" s="326" t="s">
        <v>1205</v>
      </c>
      <c r="G11" s="328"/>
      <c r="H11" s="328"/>
      <c r="I11" s="328"/>
      <c r="J11" s="328"/>
      <c r="K11" s="328"/>
      <c r="L11" s="328"/>
      <c r="M11" s="327"/>
      <c r="N11" s="328"/>
      <c r="O11" s="328"/>
      <c r="P11" s="326" t="s">
        <v>1213</v>
      </c>
      <c r="Q11" s="326" t="s">
        <v>1214</v>
      </c>
      <c r="R11" s="328"/>
      <c r="S11" s="328"/>
      <c r="T11" s="328"/>
      <c r="U11" s="328"/>
      <c r="V11" s="328"/>
      <c r="W11" s="328"/>
      <c r="X11" s="328"/>
      <c r="Y11" s="328"/>
    </row>
    <row r="12" spans="2:25" x14ac:dyDescent="0.25">
      <c r="B12" s="326" t="s">
        <v>1230</v>
      </c>
      <c r="C12" s="326" t="s">
        <v>1202</v>
      </c>
      <c r="D12" s="326" t="s">
        <v>1203</v>
      </c>
      <c r="E12" s="328"/>
      <c r="F12" s="328"/>
      <c r="G12" s="328"/>
      <c r="H12" s="328"/>
      <c r="I12" s="328"/>
      <c r="J12" s="328"/>
      <c r="K12" s="328"/>
      <c r="L12" s="328"/>
      <c r="M12" s="327"/>
      <c r="N12" s="328"/>
      <c r="O12" s="326" t="s">
        <v>1231</v>
      </c>
      <c r="P12" s="326" t="s">
        <v>1202</v>
      </c>
      <c r="Q12" s="326" t="s">
        <v>1203</v>
      </c>
      <c r="R12" s="328"/>
      <c r="S12" s="328"/>
      <c r="T12" s="328"/>
      <c r="U12" s="328"/>
      <c r="V12" s="328"/>
      <c r="W12" s="328"/>
      <c r="X12" s="328"/>
      <c r="Y12" s="328"/>
    </row>
    <row r="13" spans="2:25" x14ac:dyDescent="0.25">
      <c r="B13" s="326" t="s">
        <v>1232</v>
      </c>
      <c r="C13" s="326" t="s">
        <v>1202</v>
      </c>
      <c r="D13" s="326" t="s">
        <v>1203</v>
      </c>
      <c r="E13" s="328"/>
      <c r="F13" s="328"/>
      <c r="G13" s="328"/>
      <c r="H13" s="328"/>
      <c r="I13" s="328"/>
      <c r="J13" s="328"/>
      <c r="K13" s="328"/>
      <c r="L13" s="328"/>
      <c r="M13" s="327"/>
      <c r="N13" s="328"/>
      <c r="O13" s="326" t="s">
        <v>1233</v>
      </c>
      <c r="P13" s="326" t="s">
        <v>1202</v>
      </c>
      <c r="Q13" s="326" t="s">
        <v>1203</v>
      </c>
      <c r="R13" s="326" t="s">
        <v>1204</v>
      </c>
      <c r="S13" s="328"/>
      <c r="T13" s="328"/>
      <c r="U13" s="328"/>
      <c r="V13" s="328"/>
      <c r="W13" s="328"/>
      <c r="X13" s="328"/>
      <c r="Y13" s="328"/>
    </row>
    <row r="14" spans="2:25" x14ac:dyDescent="0.25">
      <c r="B14" s="326" t="s">
        <v>1234</v>
      </c>
      <c r="C14" s="326" t="s">
        <v>1202</v>
      </c>
      <c r="D14" s="326" t="s">
        <v>1203</v>
      </c>
      <c r="E14" s="326" t="s">
        <v>1204</v>
      </c>
      <c r="F14" s="326" t="s">
        <v>1205</v>
      </c>
      <c r="G14" s="326" t="s">
        <v>1206</v>
      </c>
      <c r="H14" s="328"/>
      <c r="I14" s="328"/>
      <c r="J14" s="328"/>
      <c r="K14" s="328"/>
      <c r="L14" s="328"/>
      <c r="M14" s="327"/>
      <c r="N14" s="328"/>
      <c r="O14" s="326" t="s">
        <v>1235</v>
      </c>
      <c r="P14" s="326" t="s">
        <v>1202</v>
      </c>
      <c r="Q14" s="326" t="s">
        <v>1203</v>
      </c>
      <c r="R14" s="326" t="s">
        <v>1204</v>
      </c>
      <c r="S14" s="326" t="s">
        <v>1205</v>
      </c>
      <c r="T14" s="326" t="s">
        <v>1206</v>
      </c>
      <c r="U14" s="326" t="s">
        <v>1207</v>
      </c>
      <c r="V14" s="326" t="s">
        <v>1208</v>
      </c>
      <c r="W14" s="326" t="s">
        <v>1209</v>
      </c>
      <c r="X14" s="326" t="s">
        <v>1210</v>
      </c>
      <c r="Y14" s="326" t="s">
        <v>1211</v>
      </c>
    </row>
    <row r="15" spans="2:25" x14ac:dyDescent="0.25">
      <c r="B15" s="326" t="s">
        <v>1236</v>
      </c>
      <c r="C15" s="326" t="s">
        <v>1202</v>
      </c>
      <c r="D15" s="326" t="s">
        <v>1203</v>
      </c>
      <c r="E15" s="328"/>
      <c r="F15" s="328"/>
      <c r="G15" s="328"/>
      <c r="H15" s="328"/>
      <c r="I15" s="328"/>
      <c r="J15" s="328"/>
      <c r="K15" s="328"/>
      <c r="L15" s="328"/>
      <c r="M15" s="327"/>
      <c r="N15" s="328"/>
      <c r="O15" s="328"/>
      <c r="P15" s="326" t="s">
        <v>1213</v>
      </c>
      <c r="Q15" s="326" t="s">
        <v>1214</v>
      </c>
      <c r="R15" s="326" t="s">
        <v>1215</v>
      </c>
      <c r="S15" s="326" t="s">
        <v>1216</v>
      </c>
      <c r="T15" s="326" t="s">
        <v>1217</v>
      </c>
      <c r="U15" s="328"/>
      <c r="V15" s="328"/>
      <c r="W15" s="328"/>
      <c r="X15" s="328"/>
      <c r="Y15" s="328"/>
    </row>
    <row r="16" spans="2:25" x14ac:dyDescent="0.25">
      <c r="B16" s="326" t="s">
        <v>1237</v>
      </c>
      <c r="C16" s="326" t="s">
        <v>1202</v>
      </c>
      <c r="D16" s="326" t="s">
        <v>1203</v>
      </c>
      <c r="E16" s="328"/>
      <c r="F16" s="328"/>
      <c r="G16" s="328"/>
      <c r="H16" s="328"/>
      <c r="I16" s="328"/>
      <c r="J16" s="328"/>
      <c r="K16" s="328"/>
      <c r="L16" s="328"/>
      <c r="M16" s="327"/>
      <c r="N16" s="328"/>
      <c r="O16" s="326" t="s">
        <v>1238</v>
      </c>
      <c r="P16" s="326" t="s">
        <v>1202</v>
      </c>
      <c r="Q16" s="326" t="s">
        <v>1203</v>
      </c>
      <c r="R16" s="326" t="s">
        <v>1204</v>
      </c>
      <c r="S16" s="326" t="s">
        <v>1205</v>
      </c>
      <c r="T16" s="328"/>
      <c r="U16" s="328"/>
      <c r="V16" s="328"/>
      <c r="W16" s="328"/>
      <c r="X16" s="328"/>
      <c r="Y16" s="328"/>
    </row>
    <row r="17" spans="2:25" x14ac:dyDescent="0.25">
      <c r="B17" s="326" t="s">
        <v>1239</v>
      </c>
      <c r="C17" s="326" t="s">
        <v>1202</v>
      </c>
      <c r="D17" s="326" t="s">
        <v>1203</v>
      </c>
      <c r="E17" s="326" t="s">
        <v>1204</v>
      </c>
      <c r="F17" s="326" t="s">
        <v>1205</v>
      </c>
      <c r="G17" s="326" t="s">
        <v>1206</v>
      </c>
      <c r="H17" s="328"/>
      <c r="I17" s="328"/>
      <c r="J17" s="328"/>
      <c r="K17" s="328"/>
      <c r="L17" s="328"/>
      <c r="M17" s="327"/>
      <c r="N17" s="328"/>
      <c r="O17" s="326" t="s">
        <v>1240</v>
      </c>
      <c r="P17" s="326" t="s">
        <v>1202</v>
      </c>
      <c r="Q17" s="326" t="s">
        <v>1203</v>
      </c>
      <c r="R17" s="328"/>
      <c r="S17" s="328"/>
      <c r="T17" s="328"/>
      <c r="U17" s="328"/>
      <c r="V17" s="328"/>
      <c r="W17" s="328"/>
      <c r="X17" s="328"/>
      <c r="Y17" s="328"/>
    </row>
    <row r="18" spans="2:25" x14ac:dyDescent="0.25">
      <c r="B18" s="326" t="s">
        <v>1241</v>
      </c>
      <c r="C18" s="326" t="s">
        <v>1202</v>
      </c>
      <c r="D18" s="326" t="s">
        <v>1203</v>
      </c>
      <c r="E18" s="328"/>
      <c r="F18" s="328"/>
      <c r="G18" s="328"/>
      <c r="H18" s="328"/>
      <c r="I18" s="328"/>
      <c r="J18" s="328"/>
      <c r="K18" s="328"/>
      <c r="L18" s="328"/>
      <c r="M18" s="327"/>
      <c r="N18" s="328"/>
      <c r="O18" s="326" t="s">
        <v>1242</v>
      </c>
      <c r="P18" s="326" t="s">
        <v>1202</v>
      </c>
      <c r="Q18" s="326" t="s">
        <v>1203</v>
      </c>
      <c r="R18" s="326" t="s">
        <v>1204</v>
      </c>
      <c r="S18" s="326" t="s">
        <v>1205</v>
      </c>
      <c r="T18" s="328"/>
      <c r="U18" s="328"/>
      <c r="V18" s="328"/>
      <c r="W18" s="328"/>
      <c r="X18" s="328"/>
      <c r="Y18" s="328"/>
    </row>
    <row r="19" spans="2:25" x14ac:dyDescent="0.25">
      <c r="B19" s="326" t="s">
        <v>1243</v>
      </c>
      <c r="C19" s="326" t="s">
        <v>1202</v>
      </c>
      <c r="D19" s="326" t="s">
        <v>1203</v>
      </c>
      <c r="E19" s="326" t="s">
        <v>1204</v>
      </c>
      <c r="F19" s="326" t="s">
        <v>1205</v>
      </c>
      <c r="G19" s="326" t="s">
        <v>1206</v>
      </c>
      <c r="H19" s="326" t="s">
        <v>1207</v>
      </c>
      <c r="I19" s="326" t="s">
        <v>1208</v>
      </c>
      <c r="J19" s="326" t="s">
        <v>1209</v>
      </c>
      <c r="K19" s="328"/>
      <c r="L19" s="328"/>
      <c r="M19" s="327"/>
      <c r="N19" s="328"/>
      <c r="O19" s="326" t="s">
        <v>1244</v>
      </c>
      <c r="P19" s="326" t="s">
        <v>1202</v>
      </c>
      <c r="Q19" s="326" t="s">
        <v>1203</v>
      </c>
      <c r="R19" s="328"/>
      <c r="S19" s="328"/>
      <c r="T19" s="328"/>
      <c r="U19" s="328"/>
      <c r="V19" s="328"/>
      <c r="W19" s="328"/>
      <c r="X19" s="328"/>
      <c r="Y19" s="328"/>
    </row>
    <row r="20" spans="2:25" x14ac:dyDescent="0.25">
      <c r="B20" s="326" t="s">
        <v>1245</v>
      </c>
      <c r="C20" s="326" t="s">
        <v>1202</v>
      </c>
      <c r="D20" s="326" t="s">
        <v>1203</v>
      </c>
      <c r="E20" s="328"/>
      <c r="F20" s="328"/>
      <c r="G20" s="328"/>
      <c r="H20" s="328"/>
      <c r="I20" s="328"/>
      <c r="J20" s="328"/>
      <c r="K20" s="328"/>
      <c r="L20" s="328"/>
      <c r="M20" s="327"/>
      <c r="N20" s="328"/>
      <c r="O20" s="326" t="s">
        <v>1246</v>
      </c>
      <c r="P20" s="326" t="s">
        <v>1202</v>
      </c>
      <c r="Q20" s="326" t="s">
        <v>1203</v>
      </c>
      <c r="R20" s="326" t="s">
        <v>1204</v>
      </c>
      <c r="S20" s="326" t="s">
        <v>1205</v>
      </c>
      <c r="T20" s="326" t="s">
        <v>1206</v>
      </c>
      <c r="U20" s="326" t="s">
        <v>1207</v>
      </c>
      <c r="V20" s="326" t="s">
        <v>1208</v>
      </c>
      <c r="W20" s="326" t="s">
        <v>1209</v>
      </c>
      <c r="X20" s="326" t="s">
        <v>1210</v>
      </c>
      <c r="Y20" s="326" t="s">
        <v>1211</v>
      </c>
    </row>
    <row r="21" spans="2:25" x14ac:dyDescent="0.25">
      <c r="B21" s="326" t="s">
        <v>1247</v>
      </c>
      <c r="C21" s="326" t="s">
        <v>1202</v>
      </c>
      <c r="D21" s="326" t="s">
        <v>1203</v>
      </c>
      <c r="E21" s="326" t="s">
        <v>1204</v>
      </c>
      <c r="F21" s="328"/>
      <c r="G21" s="328"/>
      <c r="H21" s="328"/>
      <c r="I21" s="328"/>
      <c r="J21" s="328"/>
      <c r="K21" s="328"/>
      <c r="L21" s="328"/>
      <c r="M21" s="327"/>
      <c r="N21" s="328"/>
      <c r="O21" s="328"/>
      <c r="P21" s="326" t="s">
        <v>1213</v>
      </c>
      <c r="Q21" s="326" t="s">
        <v>1214</v>
      </c>
      <c r="R21" s="326" t="s">
        <v>1215</v>
      </c>
      <c r="S21" s="326" t="s">
        <v>1216</v>
      </c>
      <c r="T21" s="326" t="s">
        <v>1217</v>
      </c>
      <c r="U21" s="326" t="s">
        <v>1218</v>
      </c>
      <c r="V21" s="328"/>
      <c r="W21" s="328"/>
      <c r="X21" s="328"/>
      <c r="Y21" s="328"/>
    </row>
    <row r="22" spans="2:25" x14ac:dyDescent="0.25">
      <c r="B22" s="326" t="s">
        <v>1248</v>
      </c>
      <c r="C22" s="326" t="s">
        <v>1202</v>
      </c>
      <c r="D22" s="328"/>
      <c r="E22" s="328"/>
      <c r="F22" s="328"/>
      <c r="G22" s="328"/>
      <c r="H22" s="328"/>
      <c r="I22" s="328"/>
      <c r="J22" s="328"/>
      <c r="K22" s="328"/>
      <c r="L22" s="328"/>
      <c r="M22" s="327"/>
      <c r="N22" s="328"/>
      <c r="O22" s="326" t="s">
        <v>1249</v>
      </c>
      <c r="P22" s="326" t="s">
        <v>1202</v>
      </c>
      <c r="Q22" s="326" t="s">
        <v>1203</v>
      </c>
      <c r="R22" s="326" t="s">
        <v>1204</v>
      </c>
      <c r="S22" s="328"/>
      <c r="T22" s="328"/>
      <c r="U22" s="328"/>
      <c r="V22" s="328"/>
      <c r="W22" s="328"/>
      <c r="X22" s="328"/>
      <c r="Y22" s="328"/>
    </row>
    <row r="23" spans="2:25" x14ac:dyDescent="0.25">
      <c r="B23" s="326" t="s">
        <v>1250</v>
      </c>
      <c r="C23" s="326" t="s">
        <v>1202</v>
      </c>
      <c r="D23" s="326" t="s">
        <v>1203</v>
      </c>
      <c r="E23" s="326" t="s">
        <v>1204</v>
      </c>
      <c r="F23" s="326" t="s">
        <v>1205</v>
      </c>
      <c r="G23" s="326" t="s">
        <v>1206</v>
      </c>
      <c r="H23" s="326" t="s">
        <v>1207</v>
      </c>
      <c r="I23" s="326" t="s">
        <v>1208</v>
      </c>
      <c r="J23" s="326" t="s">
        <v>1209</v>
      </c>
      <c r="K23" s="326" t="s">
        <v>1210</v>
      </c>
      <c r="L23" s="328"/>
      <c r="M23" s="327"/>
      <c r="N23" s="328"/>
      <c r="O23" s="326" t="s">
        <v>1251</v>
      </c>
      <c r="P23" s="326" t="s">
        <v>1202</v>
      </c>
      <c r="Q23" s="326" t="s">
        <v>1203</v>
      </c>
      <c r="R23" s="328"/>
      <c r="S23" s="328"/>
      <c r="T23" s="328"/>
      <c r="U23" s="328"/>
      <c r="V23" s="328"/>
      <c r="W23" s="328"/>
      <c r="X23" s="328"/>
      <c r="Y23" s="328"/>
    </row>
    <row r="24" spans="2:25" x14ac:dyDescent="0.25">
      <c r="B24" s="326" t="s">
        <v>1252</v>
      </c>
      <c r="C24" s="326" t="s">
        <v>1202</v>
      </c>
      <c r="D24" s="328"/>
      <c r="E24" s="328"/>
      <c r="F24" s="328"/>
      <c r="G24" s="328"/>
      <c r="H24" s="328"/>
      <c r="I24" s="328"/>
      <c r="J24" s="328"/>
      <c r="K24" s="328"/>
      <c r="L24" s="328"/>
      <c r="M24" s="327"/>
      <c r="N24" s="328"/>
      <c r="O24" s="326" t="s">
        <v>1253</v>
      </c>
      <c r="P24" s="326" t="s">
        <v>1202</v>
      </c>
      <c r="Q24" s="326" t="s">
        <v>1203</v>
      </c>
      <c r="R24" s="328"/>
      <c r="S24" s="328"/>
      <c r="T24" s="328"/>
      <c r="U24" s="328"/>
      <c r="V24" s="328"/>
      <c r="W24" s="328"/>
      <c r="X24" s="328"/>
      <c r="Y24" s="328"/>
    </row>
    <row r="25" spans="2:25" x14ac:dyDescent="0.25">
      <c r="B25" s="326" t="s">
        <v>1254</v>
      </c>
      <c r="C25" s="326" t="s">
        <v>1202</v>
      </c>
      <c r="D25" s="328"/>
      <c r="E25" s="328"/>
      <c r="F25" s="328"/>
      <c r="G25" s="328"/>
      <c r="H25" s="328"/>
      <c r="I25" s="328"/>
      <c r="J25" s="328"/>
      <c r="K25" s="328"/>
      <c r="L25" s="328"/>
      <c r="M25" s="327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8"/>
      <c r="Y25" s="328"/>
    </row>
    <row r="26" spans="2:25" x14ac:dyDescent="0.25">
      <c r="B26" s="326" t="s">
        <v>1255</v>
      </c>
      <c r="C26" s="326" t="s">
        <v>1202</v>
      </c>
      <c r="D26" s="328"/>
      <c r="E26" s="328"/>
      <c r="F26" s="328"/>
      <c r="G26" s="328"/>
      <c r="H26" s="328"/>
      <c r="I26" s="328"/>
      <c r="J26" s="328"/>
      <c r="K26" s="328"/>
      <c r="L26" s="328"/>
      <c r="M26" s="327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</row>
    <row r="27" spans="2:25" x14ac:dyDescent="0.25">
      <c r="B27" s="328"/>
      <c r="C27" s="328"/>
      <c r="D27" s="328"/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</row>
    <row r="28" spans="2:25" x14ac:dyDescent="0.25">
      <c r="B28" s="328"/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</row>
    <row r="29" spans="2:25" x14ac:dyDescent="0.25">
      <c r="B29" s="329" t="s">
        <v>1256</v>
      </c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8"/>
    </row>
  </sheetData>
  <mergeCells count="4">
    <mergeCell ref="B1:Y1"/>
    <mergeCell ref="B2:Y2"/>
    <mergeCell ref="B3:Y3"/>
    <mergeCell ref="B29:X29"/>
  </mergeCells>
  <hyperlinks>
    <hyperlink ref="B5" location="'10m Air Pistol 1'!A2" tooltip="10m Air Pistol" display="10m Air Pistol" xr:uid="{8CF99D49-8F09-47E9-AE08-37516242E00C}"/>
    <hyperlink ref="C5" location="'10m Air Pistol 1'!$B$3" tooltip="10m Air Pistol Division 1" display="D1" xr:uid="{74383351-8FF4-47E4-999F-1BFCC73C9567}"/>
    <hyperlink ref="D5" location="'10m Air Pistol 1'!$J$3" tooltip="10m Air Pistol Division 2" display="D2" xr:uid="{53F89848-0B9F-44AA-B0FE-1E223C536029}"/>
    <hyperlink ref="E5" location="'10m Air Pistol 1'!$B$15" tooltip="10m Air Pistol Division 3" display="D3" xr:uid="{9D0C5007-5610-4E0A-8827-E70879281798}"/>
    <hyperlink ref="F5" location="'10m Air Pistol 1'!$J$15" tooltip="10m Air Pistol Division 4" display="D4" xr:uid="{1413BA80-FE71-4F82-8DA1-2A9770D7EDDB}"/>
    <hyperlink ref="G5" location="'10m Air Pistol 1'!$B$27" tooltip="10m Air Pistol Division 5" display="D5" xr:uid="{C619C7B3-0179-43C6-B9E1-2BCF3AF40E26}"/>
    <hyperlink ref="H5" location="'10m Air Pistol 1'!$J$27" tooltip="10m Air Pistol Division 6" display="D6" xr:uid="{86F1F22B-1B68-458D-8ECC-A063F678A48F}"/>
    <hyperlink ref="I5" location="'10m Air Pistol 1'!$B$39" tooltip="10m Air Pistol Division 7" display="D7" xr:uid="{0EC88546-3C30-49CC-A749-C26BE197E0DB}"/>
    <hyperlink ref="J5" location="'10m Air Pistol 1'!$J$39" tooltip="10m Air Pistol Division 8" display="D8" xr:uid="{4CE1D8C8-5C50-4732-87DA-33C648339302}"/>
    <hyperlink ref="K5" location="'10m Air Pistol 1'!$B$51" tooltip="10m Air Pistol Division 9" display="D9" xr:uid="{5E0B8E61-DF80-4A67-9A7D-CDDE1DBFE151}"/>
    <hyperlink ref="L5" location="'10m Air Pistol 1'!$J$51" tooltip="10m Air Pistol Division 10" display="D10" xr:uid="{DC95D5FD-705D-42B4-AD85-EA23313EAE8A}"/>
    <hyperlink ref="C6" location="'10m Air Pistol 2'!$B$3" tooltip="10m Air Pistol Division 11" display="D11" xr:uid="{5555FA03-47E8-4AD9-A78D-07F261B06DBA}"/>
    <hyperlink ref="D6" location="'10m Air Pistol 2'!$J$3" tooltip="10m Air Pistol Division 12" display="D12" xr:uid="{3E7A3F33-70A8-4C27-9105-B6C74FD5EA1D}"/>
    <hyperlink ref="E6" location="'10m Air Pistol 2'!$B$15" tooltip="10m Air Pistol Division 13" display="D13" xr:uid="{D5CA8ACE-9312-4D1E-81D5-D9DEA23F2A72}"/>
    <hyperlink ref="F6" location="'10m Air Pistol 2'!$J$15" tooltip="10m Air Pistol Division 14" display="D14" xr:uid="{9E1E61B7-AC36-4CED-92C6-5654B32A6D6E}"/>
    <hyperlink ref="G6" location="'10m Air Pistol 2'!$B$27" tooltip="10m Air Pistol Division 15" display="D15" xr:uid="{5F15A339-86DB-41FE-BF93-171BCF7327DB}"/>
    <hyperlink ref="H6" location="'10m Air Pistol 2'!$J$27" tooltip="10m Air Pistol Division 16" display="D16" xr:uid="{3544864E-C79F-494B-BAB3-777F5498BA58}"/>
    <hyperlink ref="I6" location="'10m Air Pistol 2'!$B$38" tooltip="10m Air Pistol Division 17" display="D17" xr:uid="{25F9FE67-B11A-44D6-A36E-8A44B771E5CB}"/>
    <hyperlink ref="B7" location="'10m Air Pistol Jun'!A2" tooltip="10m Air Pistol Jun" display="10m Air Pistol Jun" xr:uid="{6CE768E6-D38F-44E3-B99B-3C08976D5C2D}"/>
    <hyperlink ref="C7" location="'10m Air Pistol Jun'!$B$3" tooltip="10m Air Pistol Jun Division 1" display="D1" xr:uid="{3AAE60E1-8F3B-4F51-9267-FBAA6319EF6F}"/>
    <hyperlink ref="B8" location="'10m Air Pistol Sen'!A2" tooltip="10m Air Pistol Sen" display="10m Air Pistol Sen" xr:uid="{499C0EF6-342E-4FBC-BAA8-C0AA91FCE9E0}"/>
    <hyperlink ref="C8" location="'10m Air Pistol Sen'!$B$3" tooltip="10m Air Pistol Sen Division 1" display="D1" xr:uid="{0E405CB0-C740-4203-BD11-01F7567CB199}"/>
    <hyperlink ref="D8" location="'10m Air Pistol Sen'!$B$15" tooltip="10m Air Pistol Sen Division 2" display="D2" xr:uid="{5E15F022-9F87-48B7-8B7D-08EA7183F5F9}"/>
    <hyperlink ref="E8" location="'10m Air Pistol Sen'!$B$27" tooltip="10m Air Pistol Sen Division 3" display="D3" xr:uid="{B4AF896E-DE23-486E-9026-ECB8EC48144C}"/>
    <hyperlink ref="F8" location="'10m Air Pistol Sen'!$B$39" tooltip="10m Air Pistol Sen Division 4" display="D4" xr:uid="{9C4EFB8C-5A79-493A-86BB-B1CFC887C279}"/>
    <hyperlink ref="G8" location="'10m Air Pistol Sen'!$B$51" tooltip="10m Air Pistol Sen Division 5" display="D5" xr:uid="{3C7A2E78-D1E4-4203-9DE6-F5A83E2EE51B}"/>
    <hyperlink ref="B9" location="'10m Air Pistol Team 1'!A2" tooltip="10m Air Pistol Team" display="10m Air Pistol Team" xr:uid="{1A47511A-CC9A-48D3-8306-51F629F7D655}"/>
    <hyperlink ref="C9" location="'10m Air Pistol Team 1'!$A$3" tooltip="10m Air Pistol Team Division 1" display="D1" xr:uid="{398DB59A-8DCB-4EA1-A8BA-2A745136A4C9}"/>
    <hyperlink ref="D9" location="'10m Air Pistol Team 1'!$A$29" tooltip="10m Air Pistol Team Division 2" display="D2" xr:uid="{0A2AF452-C085-4BF9-8E84-7C425A2EBE1D}"/>
    <hyperlink ref="E9" location="'10m Air Pistol Team 2'!$A$3" tooltip="10m Air Pistol Team Division 3" display="D3" xr:uid="{213567DA-F661-4478-99DE-36C266E47E26}"/>
    <hyperlink ref="B10" location="'10m Air Pistol (Supp rest)'!A2" tooltip="10m Air Pistol (Supp rest)" display="10m Air Pistol (Supp rest)" xr:uid="{8B5F0454-0BBB-4596-922E-ED80974E78B5}"/>
    <hyperlink ref="C10" location="'10m Air Pistol (Supp rest)'!$B$3" tooltip="10m Air Pistol (Supp rest) Division 1" display="D1" xr:uid="{596FA930-A93D-4EE0-8179-1A54A8793248}"/>
    <hyperlink ref="D10" location="'10m Air Pistol (Supp rest)'!$B$14" tooltip="10m Air Pistol (Supp rest) Division 2" display="D2" xr:uid="{370211CB-2B64-43D3-966E-9096B7134F5C}"/>
    <hyperlink ref="E10" location="'10m Air Pistol (Supp rest)'!$B$25" tooltip="10m Air Pistol (Supp rest) Division 3" display="D3" xr:uid="{11CA6EF5-307A-4C6A-A65D-E049A9013AF2}"/>
    <hyperlink ref="B11" location="'10m Air Rifle'!A2" tooltip="10m Air Rifle" display="10m Air Rifle" xr:uid="{D9EF2DC3-6C4A-4011-8E36-4AF1416024F0}"/>
    <hyperlink ref="C11" location="'10m Air Rifle'!$B$3" tooltip="10m Air Rifle Division 1" display="D1" xr:uid="{33C2298A-C464-4DC8-ABF0-9CD6E71F0486}"/>
    <hyperlink ref="D11" location="'10m Air Rifle'!$B$15" tooltip="10m Air Rifle Division 2" display="D2" xr:uid="{448F31E9-D120-4487-BB88-3EF56C4FD40D}"/>
    <hyperlink ref="E11" location="'10m Air Rifle'!$B$27" tooltip="10m Air Rifle Division 3" display="D3" xr:uid="{9DFA51D2-7D85-404E-9A4B-F4A5E8EEB651}"/>
    <hyperlink ref="F11" location="'10m Air Rifle'!$B$38" tooltip="10m Air Rifle Division 4" display="D4" xr:uid="{DE5FE8F5-B1B8-453E-BA10-D62F4108E2D7}"/>
    <hyperlink ref="B12" location="'10m Air Rifle Sen'!A2" tooltip="10m Air Rifle Sen" display="10m Air Rifle Sen" xr:uid="{683B7951-D8A0-4161-9220-4E760D11A2F9}"/>
    <hyperlink ref="C12" location="'10m Air Rifle Sen'!$B$3" tooltip="10m Air Rifle Sen Division 1" display="D1" xr:uid="{A13C1085-0B28-4472-B962-DED7E0F766D6}"/>
    <hyperlink ref="D12" location="'10m Air Rifle Sen'!$B$12" tooltip="10m Air Rifle Sen Division 2" display="D2" xr:uid="{F2CC606A-11EB-4E09-A5CB-CC7210AE79C1}"/>
    <hyperlink ref="B13" location="'10m Air Rifle (Supp rest)'!A2" tooltip="10m Air Rifle (Supp rest)" display="10m Air Rifle (Supp rest)" xr:uid="{E2B5796E-1230-4009-A829-1AD51FA6C3E5}"/>
    <hyperlink ref="C13" location="'10m Air Rifle (Supp rest)'!$B$3" tooltip="10m Air Rifle (Supp rest) Division 1" display="D1" xr:uid="{E60AA4AB-A390-4B1C-A4EC-3B3D0720679D}"/>
    <hyperlink ref="D13" location="'10m Air Rifle (Supp rest)'!$B$15" tooltip="10m Air Rifle (Supp rest) Division 2" display="D2" xr:uid="{6AE2A551-7883-4CB7-97AC-C93B9E8E5F01}"/>
    <hyperlink ref="B14" location="'20Yd Pistol'!A2" tooltip="20Yd Pistol" display="20Yd Pistol" xr:uid="{5A36E856-4C23-49AB-B5D2-3E0FE3B44E05}"/>
    <hyperlink ref="C14" location="'20Yd Pistol'!$B$3" tooltip="20Yd Pistol Division 1" display="D1" xr:uid="{63EEE178-4A94-42A3-B302-D222327B1C0A}"/>
    <hyperlink ref="D14" location="'20Yd Pistol'!$B$15" tooltip="20Yd Pistol Division 2" display="D2" xr:uid="{AE440CCF-21D4-4E47-BE08-E2E217D53978}"/>
    <hyperlink ref="E14" location="'20Yd Pistol'!$B$27" tooltip="20Yd Pistol Division 3" display="D3" xr:uid="{B2313892-F07B-4219-8EE6-392F05BEF6B7}"/>
    <hyperlink ref="F14" location="'20Yd Pistol'!$B$39" tooltip="20Yd Pistol Division 4" display="D4" xr:uid="{D1D515CB-6103-43ED-8E1B-F000B28A63A1}"/>
    <hyperlink ref="G14" location="'20Yd Pistol'!$B$51" tooltip="20Yd Pistol Division 5" display="D5" xr:uid="{261048A1-98F3-488B-8D08-D1C9841F1A8D}"/>
    <hyperlink ref="B15" location="'20Yd Pistol Sen'!A2" tooltip="20Yd Pistol Sen" display="20Yd Pistol Sen" xr:uid="{4BE58A6F-3F8B-4686-BCA5-560ABE9BFE22}"/>
    <hyperlink ref="C15" location="'20Yd Pistol Sen'!$B$3" tooltip="20Yd Pistol Sen Division 1" display="D1" xr:uid="{3F348C58-00AA-417B-836A-0C7ADFE9CCF6}"/>
    <hyperlink ref="D15" location="'20Yd Pistol Sen'!$B$12" tooltip="20Yd Pistol Sen Division 2" display="D2" xr:uid="{CB24E172-B749-4511-A887-D618E1020039}"/>
    <hyperlink ref="B16" location="'6Yd Air Pistol'!A2" tooltip="6Yd Air Pistol" display="6Yd Air Pistol" xr:uid="{C0F9C653-D7FD-4041-A545-AC5BCFCEDC4B}"/>
    <hyperlink ref="C16" location="'6Yd Air Pistol'!$B$3" tooltip="6Yd Air Pistol Division 1" display="D1" xr:uid="{AB95E7E0-DCF2-43F2-A375-87E7A7C3A5D8}"/>
    <hyperlink ref="D16" location="'6Yd Air Pistol'!$B$11" tooltip="6Yd Air Pistol Division 2" display="D2" xr:uid="{4FBC4892-91EE-45EF-BF0A-FC3F8507E628}"/>
    <hyperlink ref="B17" location="'Gallery Rifle Any'!A2" tooltip="Gallery Rifle Any" display="Gallery Rifle Any" xr:uid="{48DAF2F8-8854-4FC9-871C-F46C517191C6}"/>
    <hyperlink ref="C17" location="'Gallery Rifle Any'!$B$3" tooltip="Gallery Rifle Any Division 1" display="D1" xr:uid="{1B4B1488-86FA-41DC-8E38-29B387146033}"/>
    <hyperlink ref="D17" location="'Gallery Rifle Any'!$B$14" tooltip="Gallery Rifle Any Division 2" display="D2" xr:uid="{D1E57E1F-D7A3-4196-9106-C873917C0680}"/>
    <hyperlink ref="E17" location="'Gallery Rifle Any'!$B$25" tooltip="Gallery Rifle Any Division 3" display="D3" xr:uid="{05EECFAB-C3D9-49D1-9998-BC9DD1160481}"/>
    <hyperlink ref="F17" location="'Gallery Rifle Any'!$B$36" tooltip="Gallery Rifle Any Division 4" display="D4" xr:uid="{FCC54B67-4F27-41D3-BBBF-F414781F1B97}"/>
    <hyperlink ref="G17" location="'Gallery Rifle Any'!$B$46" tooltip="Gallery Rifle Any Division 5" display="D5" xr:uid="{2B76979B-318A-4BD3-908B-BC8B553BE25C}"/>
    <hyperlink ref="B18" location="'Gallery Rifle Any Sen'!A2" tooltip="Gallery Rifle Any Sen" display="Gallery Rifle Any Sen" xr:uid="{6659BDFC-6CBD-4143-99BD-555BA93A290A}"/>
    <hyperlink ref="C18" location="'Gallery Rifle Any Sen'!$B$3" tooltip="Gallery Rifle Any Sen Division 1" display="D1" xr:uid="{1E17E01E-B320-41F8-9F98-51D905FEC53C}"/>
    <hyperlink ref="D18" location="'Gallery Rifle Any Sen'!$B$13" tooltip="Gallery Rifle Any Sen Division 2" display="D2" xr:uid="{B56423C4-22F3-4D16-8BEA-B8594CCBF8AA}"/>
    <hyperlink ref="B19" location="'Gallery Rifle Iron'!A2" tooltip="Gallery Rifle Iron" display="Gallery Rifle Iron" xr:uid="{A7A72B66-073D-4590-970A-3CA300CC7858}"/>
    <hyperlink ref="C19" location="'Gallery Rifle Iron'!$B$3" tooltip="Gallery Rifle Iron Division 1" display="D1" xr:uid="{875D5651-0202-44E2-8FC6-8DF63B747385}"/>
    <hyperlink ref="D19" location="'Gallery Rifle Iron'!$L$3" tooltip="Gallery Rifle Iron Division 2" display="D2" xr:uid="{8D2E9428-C04E-4639-9A82-A945B8DF6C61}"/>
    <hyperlink ref="E19" location="'Gallery Rifle Iron'!$B$15" tooltip="Gallery Rifle Iron Division 3" display="D3" xr:uid="{2FC5CCE7-C9AE-4DC9-9C9E-EEA3A08FA156}"/>
    <hyperlink ref="F19" location="'Gallery Rifle Iron'!$L$15" tooltip="Gallery Rifle Iron Division 4" display="D4" xr:uid="{DB953B68-EFCA-4260-A694-AC53537AFA26}"/>
    <hyperlink ref="G19" location="'Gallery Rifle Iron'!$B$27" tooltip="Gallery Rifle Iron Division 5" display="D5" xr:uid="{6FEF4117-1637-44A5-8A9B-BD55CA0EA108}"/>
    <hyperlink ref="H19" location="'Gallery Rifle Iron'!$L$27" tooltip="Gallery Rifle Iron Division 6" display="D6" xr:uid="{7A26B5E8-767B-4614-9601-BC3B0F9092AA}"/>
    <hyperlink ref="I19" location="'Gallery Rifle Iron'!$B$39" tooltip="Gallery Rifle Iron Division 7" display="D7" xr:uid="{2B57C5C4-3991-4EC9-9FC0-B66636C45203}"/>
    <hyperlink ref="J19" location="'Gallery Rifle Iron'!$L$39" tooltip="Gallery Rifle Iron Division 8" display="D8" xr:uid="{77465D68-F06B-421B-BCFA-238B150294D9}"/>
    <hyperlink ref="B20" location="'Gallery Rifle Iron Sen'!A2" tooltip="Gallery Rifle Iron Sen" display="Gallery Rifle Iron Sen" xr:uid="{6C09A765-3C00-468F-BA7F-16C84457D04B}"/>
    <hyperlink ref="C20" location="'Gallery Rifle Iron Sen'!$B$3" tooltip="Gallery Rifle Iron Sen Division 1" display="D1" xr:uid="{4DC2FC16-C6A4-44F3-8581-0B00A8E2E206}"/>
    <hyperlink ref="D20" location="'Gallery Rifle Iron Sen'!$B$15" tooltip="Gallery Rifle Iron Sen Division 2" display="D2" xr:uid="{D06806C8-3571-4E8B-A3D3-D3EDCFFD8524}"/>
    <hyperlink ref="B21" location="'Long Barrelled Pistol'!A2" tooltip="Long Barrelled Pistol" display="Long Barrelled Pistol" xr:uid="{B142DAC5-92CF-4B4C-A3FF-B3BCA93B1B8C}"/>
    <hyperlink ref="C21" location="'Long Barrelled Pistol'!$B$3" tooltip="Long Barrelled Pistol Division 1" display="D1" xr:uid="{EB83C56E-D5A3-4F37-ABF9-B988468C4B52}"/>
    <hyperlink ref="D21" location="'Long Barrelled Pistol'!$B$14" tooltip="Long Barrelled Pistol Division 2" display="D2" xr:uid="{EEFAC13E-D469-47E4-9E39-E79E9F3896A7}"/>
    <hyperlink ref="E21" location="'Long Barrelled Pistol'!$B$24" tooltip="Long Barrelled Pistol Division 3" display="D3" xr:uid="{B958AE43-FABD-462D-9A17-D5FBF30AD8DD}"/>
    <hyperlink ref="B22" location="'Long Barrelled Pistol Sen'!A2" tooltip="Long Barrelled Pistol Sen" display="Long Barrelled Pistol Sen" xr:uid="{6C8620D1-BA07-4016-BB7A-2CF32FF5369B}"/>
    <hyperlink ref="C22" location="'Long Barrelled Pistol Sen'!$B$3" tooltip="Long Barrelled Pistol Sen Division 1" display="D1" xr:uid="{A03DC103-15A0-46E0-AECF-EB891CA4A23F}"/>
    <hyperlink ref="B23" location="'Long Range Bench 1'!A2" tooltip="Long Range Bench" display="Long Range Bench" xr:uid="{75C32832-F796-4804-9EAB-E099CF6402FB}"/>
    <hyperlink ref="C23" location="'Long Range Bench 1'!$B$3" tooltip="Long Range Bench Division 1" display="D1" xr:uid="{7E62A790-EB2F-45E9-9609-B52F7910126F}"/>
    <hyperlink ref="D23" location="'Long Range Bench 1'!$B$15" tooltip="Long Range Bench Division 2" display="D2" xr:uid="{A62D2CD8-723F-4A3E-B767-520D256FB1D9}"/>
    <hyperlink ref="E23" location="'Long Range Bench 1'!$B$27" tooltip="Long Range Bench Division 3" display="D3" xr:uid="{46A516CD-B27B-4E26-AD43-8653973C8A9C}"/>
    <hyperlink ref="F23" location="'Long Range Bench 1'!$B$39" tooltip="Long Range Bench Division 4" display="D4" xr:uid="{44CAFEEC-D5BD-4659-95FE-82D383C8A509}"/>
    <hyperlink ref="G23" location="'Long Range Bench 1'!$B$51" tooltip="Long Range Bench Division 5" display="D5" xr:uid="{421BF44B-17E9-448B-9EF4-3963FFB365F3}"/>
    <hyperlink ref="H23" location="'Long Range Bench 2'!$B$3" tooltip="Long Range Bench Division 6" display="D6" xr:uid="{49107CA2-7981-4646-BF38-CDF4A3B52CF7}"/>
    <hyperlink ref="I23" location="'Long Range Bench 2'!$B$14" tooltip="Long Range Bench Division 7" display="D7" xr:uid="{799EECE5-3FDC-49FA-9C1A-BF0142EB5F56}"/>
    <hyperlink ref="J23" location="'Long Range Bench 2'!$B$25" tooltip="Long Range Bench Division 8" display="D8" xr:uid="{27C1DD1B-B787-46F7-B8D1-EF257DD5FC5E}"/>
    <hyperlink ref="K23" location="'Long Range Bench 2'!$B$36" tooltip="Long Range Bench Division 9" display="D9" xr:uid="{001DAE3D-F224-45E1-903D-BDFD2F786FB3}"/>
    <hyperlink ref="B24" location="'Long Range Bench Sen'!A2" tooltip="Long Range Bench Sen" display="Long Range Bench Sen" xr:uid="{49A337A0-4890-474B-8BCA-71FEDF487081}"/>
    <hyperlink ref="C24" location="'Long Range Bench Sen'!$B$3" tooltip="Long Range Bench Sen Division 1" display="D1" xr:uid="{4C270929-8FD3-4BD9-919C-11BF50CF27CD}"/>
    <hyperlink ref="B25" location="'Muzzle-loading Nitro'!A2" tooltip="Muzzle-loading Nitro" display="Muzzle-loading Nitro" xr:uid="{9A0BDAB6-1DB3-4287-A251-C0FCB41DEED0}"/>
    <hyperlink ref="C25" location="'Muzzle-loading Nitro'!$B$3" tooltip="Muzzle-loading Nitro Division 1" display="D1" xr:uid="{543E3BE6-B7CB-4589-9DE9-8F2DF5068FB5}"/>
    <hyperlink ref="B26" location="'Muzzle-loading Pistol'!A2" tooltip="Muzzle-loading Pistol" display="Muzzle-loading Pistol" xr:uid="{61994ED8-4517-45B6-8D85-D0DE65A7DD11}"/>
    <hyperlink ref="C26" location="'Muzzle-loading Pistol'!$B$3" tooltip="Muzzle-loading Pistol Division 1" display="D1" xr:uid="{3507467C-526F-4E1D-9049-15AF0933D39A}"/>
    <hyperlink ref="O5" location="'Muzzle-loading Pistol Sen'!A2" tooltip="Muzzle-loading Pistol Sen" display="Muzzle-loading Pistol Sen" xr:uid="{E55723A5-31A7-4D16-AFFB-28AFD3DB3070}"/>
    <hyperlink ref="P5" location="'Muzzle-loading Pistol Sen'!$B$3" tooltip="Muzzle-loading Pistol Sen Division 1" display="D1" xr:uid="{4300E868-0C08-42D0-BC33-1A244C4E0AA2}"/>
    <hyperlink ref="O6" location="'Muzzle-loading Revolver'!A2" tooltip="Muzzle-loading Revolver" display="Muzzle-loading Revolver" xr:uid="{AB93CBBF-CF7A-4B19-B350-21795F2CED84}"/>
    <hyperlink ref="P6" location="'Muzzle-loading Revolver'!$B$3" tooltip="Muzzle-loading Revolver Division 1" display="D1" xr:uid="{F14661CD-65E9-4EC4-8FCF-30B933AF2D80}"/>
    <hyperlink ref="Q6" location="'Muzzle-loading Revolver'!$B$15" tooltip="Muzzle-loading Revolver Division 2" display="D2" xr:uid="{E106614F-6852-4631-A9DB-F54750E3FE79}"/>
    <hyperlink ref="O7" location="'Muzzle-loading Revolver Sen'!A2" tooltip="Muzzle-loading Revolver Sen" display="Muzzle-loading Revolver Sen" xr:uid="{DF7B1C4F-1F9C-4F8E-9543-11B9A02A4EE2}"/>
    <hyperlink ref="P7" location="'Muzzle-loading Revolver Sen'!$B$3" tooltip="Muzzle-loading Revolver Sen Division 1" display="D1" xr:uid="{DF8547BE-122A-46C6-88DD-31BE0A4FEC28}"/>
    <hyperlink ref="O8" location="'Rapid Fire Air Pistol'!A2" tooltip="Rapid Fire Air Pistol" display="Rapid Fire Air Pistol" xr:uid="{3A3017A5-C571-4D83-9A71-E76E9A0300B4}"/>
    <hyperlink ref="P8" location="'Rapid Fire Air Pistol'!$B$3" tooltip="Rapid Fire Air Pistol Division 1" display="D1" xr:uid="{A2095C10-AA3B-455D-B2CF-7CA88B19818A}"/>
    <hyperlink ref="O9" location="'Rapid Fire Rifle'!A2" tooltip="Rapid Fire Rifle" display="Rapid Fire Rifle" xr:uid="{0018C307-5BFC-4930-9ADE-1A4920DD75D0}"/>
    <hyperlink ref="P9" location="'Rapid Fire Rifle'!$B$3" tooltip="Rapid Fire Rifle Division 1" display="D1" xr:uid="{78F00202-F683-4C20-9FFB-2C1F5647E18D}"/>
    <hyperlink ref="Q9" location="'Rapid Fire Rifle'!$B$15" tooltip="Rapid Fire Rifle Division 2" display="D2" xr:uid="{B6D84D8B-46C0-4A82-A03C-4A363B3EF249}"/>
    <hyperlink ref="O10" location="'Short Range Rifle 1'!A2" tooltip="Short Range Rifle" display="Short Range Rifle" xr:uid="{45345A4A-2210-44D6-91C9-E5D37D490ABE}"/>
    <hyperlink ref="P10" location="'Short Range Rifle 1'!$B$3" tooltip="Short Range Rifle Division 1" display="D1" xr:uid="{4DEC57CF-6082-4A00-95C5-A33DF6D67620}"/>
    <hyperlink ref="Q10" location="'Short Range Rifle 1'!$J$3" tooltip="Short Range Rifle Division 2" display="D2" xr:uid="{2413BF36-DCF0-4463-B649-02F9359B9104}"/>
    <hyperlink ref="R10" location="'Short Range Rifle 1'!$B$15" tooltip="Short Range Rifle Division 3" display="D3" xr:uid="{86CCE68D-1009-4F18-A191-D2A6D761D8B8}"/>
    <hyperlink ref="S10" location="'Short Range Rifle 1'!$J$15" tooltip="Short Range Rifle Division 4" display="D4" xr:uid="{5E8EB775-FBFC-414B-B8D5-EDFFF7AE1043}"/>
    <hyperlink ref="T10" location="'Short Range Rifle 1'!$B$27" tooltip="Short Range Rifle Division 5" display="D5" xr:uid="{A9FC66E2-C4C3-4361-80BE-32EF7642C6BC}"/>
    <hyperlink ref="U10" location="'Short Range Rifle 1'!$J$27" tooltip="Short Range Rifle Division 6" display="D6" xr:uid="{3BE3892C-7923-447B-8F3D-E718B77BE578}"/>
    <hyperlink ref="V10" location="'Short Range Rifle 1'!$B$39" tooltip="Short Range Rifle Division 7" display="D7" xr:uid="{F80D3DA0-5339-4ED5-A88E-8A0846FA036B}"/>
    <hyperlink ref="W10" location="'Short Range Rifle 1'!$J$39" tooltip="Short Range Rifle Division 8" display="D8" xr:uid="{8B71CD88-4DAD-4291-9C73-1D6EDA7CA373}"/>
    <hyperlink ref="X10" location="'Short Range Rifle 1'!$B$51" tooltip="Short Range Rifle Division 9" display="D9" xr:uid="{FEE9BE2D-1DA0-4767-A1C1-B6DA89A974D1}"/>
    <hyperlink ref="Y10" location="'Short Range Rifle 1'!$J$51" tooltip="Short Range Rifle Division 10" display="D10" xr:uid="{02238042-7F30-4B94-B77D-5CA316489228}"/>
    <hyperlink ref="P11" location="'Short Range Rifle 2'!$B$3" tooltip="Short Range Rifle Division 11" display="D11" xr:uid="{41704C18-D022-44AA-A818-0BCC560CE47C}"/>
    <hyperlink ref="Q11" location="'Short Range Rifle 2'!$J$3" tooltip="Short Range Rifle Division 12" display="D12" xr:uid="{A44EFB96-6BD5-4055-993C-20E69C1B9AE5}"/>
    <hyperlink ref="O12" location="'Short Range Rifle Sen'!A2" tooltip="Short Range Rifle Sen" display="Short Range Rifle Sen" xr:uid="{8730C134-3D45-477F-861D-6706EC84BBA9}"/>
    <hyperlink ref="P12" location="'Short Range Rifle Sen'!$B$3" tooltip="Short Range Rifle Sen Division 1" display="D1" xr:uid="{0AA6B5C8-3CC5-4DB0-9BFC-B75AE4012F39}"/>
    <hyperlink ref="Q12" location="'Short Range Rifle Sen'!$B$12" tooltip="Short Range Rifle Sen Division 2" display="D2" xr:uid="{219BEB2F-9FB4-4BE8-B016-7BDC8C337730}"/>
    <hyperlink ref="O13" location="'Short Range Rifle Team 1'!A2" tooltip="Short Range Rifle Team" display="Short Range Rifle Team" xr:uid="{0981B731-346E-4DCD-9FC4-31714F668FFC}"/>
    <hyperlink ref="P13" location="'Short Range Rifle Team 1'!$A$3" tooltip="Short Range Rifle Team Division 1" display="D1" xr:uid="{AFD50D1C-996C-4FEA-B4B2-07B61D0B9848}"/>
    <hyperlink ref="Q13" location="'Short Range Rifle Team 1'!$A$29" tooltip="Short Range Rifle Team Division 2" display="D2" xr:uid="{2FBF1CCD-7828-4C6C-922A-7535E2EE259B}"/>
    <hyperlink ref="R13" location="'Short Range Rifle Team 2'!$A$3" tooltip="Short Range Rifle Team Division 3" display="D3" xr:uid="{4622D393-4249-423F-AA2B-44AB55D9CF3D}"/>
    <hyperlink ref="O14" location="'Sport Rifle 1'!A2" tooltip="Sport Rifle" display="Sport Rifle" xr:uid="{B20033DB-C74E-47CE-B693-3F32F0719EF4}"/>
    <hyperlink ref="P14" location="'Sport Rifle 1'!$B$3" tooltip="Sport Rifle Division 1" display="D1" xr:uid="{26CBE831-1FB4-4628-AFEA-2E535C848BDA}"/>
    <hyperlink ref="Q14" location="'Sport Rifle 1'!$J$3" tooltip="Sport Rifle Division 2" display="D2" xr:uid="{BCAB3599-CD0F-4467-8EDD-42B5C3C12EFE}"/>
    <hyperlink ref="R14" location="'Sport Rifle 1'!$B$15" tooltip="Sport Rifle Division 3" display="D3" xr:uid="{C33BD4E5-9650-4515-8DA5-5DD31E8D12F6}"/>
    <hyperlink ref="S14" location="'Sport Rifle 1'!$J$15" tooltip="Sport Rifle Division 4" display="D4" xr:uid="{CC38D0EE-19B0-4893-9358-DF6C3BAD3891}"/>
    <hyperlink ref="T14" location="'Sport Rifle 1'!$B$27" tooltip="Sport Rifle Division 5" display="D5" xr:uid="{155B7B03-EC36-47E4-9E19-6E528470E209}"/>
    <hyperlink ref="U14" location="'Sport Rifle 1'!$J$27" tooltip="Sport Rifle Division 6" display="D6" xr:uid="{58FF65B4-B5B3-4279-B975-F9E1A95BE686}"/>
    <hyperlink ref="V14" location="'Sport Rifle 1'!$B$39" tooltip="Sport Rifle Division 7" display="D7" xr:uid="{A87D0AEE-CBC8-4E45-A21C-6433855A37D7}"/>
    <hyperlink ref="W14" location="'Sport Rifle 1'!$J$39" tooltip="Sport Rifle Division 8" display="D8" xr:uid="{4C3DA45C-48B9-43AE-AA06-A8625503570C}"/>
    <hyperlink ref="X14" location="'Sport Rifle 1'!$B$51" tooltip="Sport Rifle Division 9" display="D9" xr:uid="{E4551A02-2A6A-4F05-90A8-34388BE4A986}"/>
    <hyperlink ref="Y14" location="'Sport Rifle 1'!$J$51" tooltip="Sport Rifle Division 10" display="D10" xr:uid="{6072F233-8506-41AE-812C-5F7D761FB7C7}"/>
    <hyperlink ref="P15" location="'Sport Rifle 2'!$B$3" tooltip="Sport Rifle Division 11" display="D11" xr:uid="{0ABD28E3-F64A-45F6-861D-F614533A9E8D}"/>
    <hyperlink ref="Q15" location="'Sport Rifle 2'!$J$3" tooltip="Sport Rifle Division 12" display="D12" xr:uid="{704AF413-7FFD-4FFC-915F-B9EE8320C465}"/>
    <hyperlink ref="R15" location="'Sport Rifle 2'!$B$14" tooltip="Sport Rifle Division 13" display="D13" xr:uid="{60388941-6902-46F5-9860-6CCF5D939A19}"/>
    <hyperlink ref="S15" location="'Sport Rifle 2'!$J$14" tooltip="Sport Rifle Division 14" display="D14" xr:uid="{5B0FBF36-3813-4084-BF3E-6EC4B18DC4EE}"/>
    <hyperlink ref="T15" location="'Sport Rifle 2'!$B$25" tooltip="Sport Rifle Division 15" display="D15" xr:uid="{33680968-CFF2-4864-921D-63CB8F7D30EC}"/>
    <hyperlink ref="O16" location="'Sport Rifle Sen'!A2" tooltip="Sport Rifle Sen" display="Sport Rifle Sen" xr:uid="{DE6A3E74-AF31-46FC-BBB8-F935FCC7ECEE}"/>
    <hyperlink ref="P16" location="'Sport Rifle Sen'!$B$3" tooltip="Sport Rifle Sen Division 1" display="D1" xr:uid="{19AB1FAF-2BC8-4E68-A766-A068C3CD3CFC}"/>
    <hyperlink ref="Q16" location="'Sport Rifle Sen'!$B$13" tooltip="Sport Rifle Sen Division 2" display="D2" xr:uid="{61113488-EF4C-4F8A-8F5E-10F427174DFD}"/>
    <hyperlink ref="R16" location="'Sport Rifle Sen'!$B$23" tooltip="Sport Rifle Sen Division 3" display="D3" xr:uid="{2C50DD5E-2875-442A-97EA-BDBA0A09E981}"/>
    <hyperlink ref="S16" location="'Sport Rifle Sen'!$B$33" tooltip="Sport Rifle Sen Division 4" display="D4" xr:uid="{8DCE77B8-B80C-4EDF-AD87-9FC10EED53D6}"/>
    <hyperlink ref="O17" location="'Sport Rifle Team'!A2" tooltip="Sport Rifle Team" display="Sport Rifle Team" xr:uid="{6704C425-4188-4E22-840C-740E4FEF72DA}"/>
    <hyperlink ref="P17" location="'Sport Rifle Team'!$A$3" tooltip="Sport Rifle Team Division 1" display="D1" xr:uid="{552FF37B-7A86-4E29-94F2-DC43AC8B5E85}"/>
    <hyperlink ref="Q17" location="'Sport Rifle Team'!$A$29" tooltip="Sport Rifle Team Division 2" display="D2" xr:uid="{50E0F229-0F45-4009-B77C-3AB365361AAF}"/>
    <hyperlink ref="O18" location="'SR Benchrest (Air)'!A2" tooltip="SR Benchrest (Air)" display="SR Benchrest (Air)" xr:uid="{A7A10B48-8246-4F35-B0D2-AB7940B1E352}"/>
    <hyperlink ref="P18" location="'SR Benchrest (Air)'!$B$3" tooltip="SR Benchrest (Air) Division 1" display="D1" xr:uid="{C2023319-EA26-4C81-9AE5-C4376DC74476}"/>
    <hyperlink ref="Q18" location="'SR Benchrest (Air)'!$B$15" tooltip="SR Benchrest (Air) Division 2" display="D2" xr:uid="{64C5548D-22AD-462A-B3EB-0409B53C697B}"/>
    <hyperlink ref="R18" location="'SR Benchrest (Air)'!$B$27" tooltip="SR Benchrest (Air) Division 3" display="D3" xr:uid="{3B05CB59-3053-423C-86F4-0500CD89B08F}"/>
    <hyperlink ref="S18" location="'SR Benchrest (Air)'!$B$38" tooltip="SR Benchrest (Air) Division 4" display="D4" xr:uid="{2E5BE9F5-4DF6-46DC-95E7-DCAD46D143DA}"/>
    <hyperlink ref="O19" location="'SR Benchrest (Air) Sen'!A2" tooltip="SR Benchrest (Air) Sen" display="SR Benchrest (Air) Sen" xr:uid="{7D24F56B-B500-49FD-8202-E4CDA1F6F39B}"/>
    <hyperlink ref="P19" location="'SR Benchrest (Air) Sen'!$B$3" tooltip="SR Benchrest (Air) Sen Division 1" display="D1" xr:uid="{A719ACF7-79EE-47EB-8AFB-075015CAF4CD}"/>
    <hyperlink ref="Q19" location="'SR Benchrest (Air) Sen'!$B$11" tooltip="SR Benchrest (Air) Sen Division 2" display="D2" xr:uid="{93D82E72-46B8-4D17-82B0-71953BDD3207}"/>
    <hyperlink ref="O20" location="'SR Benchrest (Rimfire) 1'!A2" tooltip="SR Benchrest (Rimfire)" display="SR Benchrest (Rimfire)" xr:uid="{16623822-0B74-4813-BE29-C70E5B034C4E}"/>
    <hyperlink ref="P20" location="'SR Benchrest (Rimfire) 1'!$B$3" tooltip="SR Benchrest (Rimfire) Division 1" display="D1" xr:uid="{DF090962-CDC6-48DC-89F8-1C0FE46157F3}"/>
    <hyperlink ref="Q20" location="'SR Benchrest (Rimfire) 1'!$B$15" tooltip="SR Benchrest (Rimfire) Division 2" display="D2" xr:uid="{1D9C9F81-2838-4D82-A4A5-6391BC9F1EDF}"/>
    <hyperlink ref="R20" location="'SR Benchrest (Rimfire) 1'!$B$27" tooltip="SR Benchrest (Rimfire) Division 3" display="D3" xr:uid="{A4034C31-3368-4D2D-BAD2-06C22A64C2C4}"/>
    <hyperlink ref="S20" location="'SR Benchrest (Rimfire) 1'!$B$39" tooltip="SR Benchrest (Rimfire) Division 4" display="D4" xr:uid="{EEEF4366-77BB-401C-96F1-79D612443BDA}"/>
    <hyperlink ref="T20" location="'SR Benchrest (Rimfire) 1'!$B$51" tooltip="SR Benchrest (Rimfire) Division 5" display="D5" xr:uid="{3FEACB7E-4071-477F-A28C-CD15044DC2B9}"/>
    <hyperlink ref="U20" location="'SR Benchrest (Rimfire) 2'!$B$3" tooltip="SR Benchrest (Rimfire) Division 6" display="D6" xr:uid="{B031CFC7-863A-44B1-BF0C-ADE4CCB38412}"/>
    <hyperlink ref="V20" location="'SR Benchrest (Rimfire) 2'!$B$15" tooltip="SR Benchrest (Rimfire) Division 7" display="D7" xr:uid="{12CD9CA2-A7A6-4D22-846E-E63CA0D1E3BF}"/>
    <hyperlink ref="W20" location="'SR Benchrest (Rimfire) 2'!$B$27" tooltip="SR Benchrest (Rimfire) Division 8" display="D8" xr:uid="{DE71745B-6122-459D-ABF3-B53DC034F130}"/>
    <hyperlink ref="X20" location="'SR Benchrest (Rimfire) 2'!$B$39" tooltip="SR Benchrest (Rimfire) Division 9" display="D9" xr:uid="{CB134EFF-8E91-486D-8EF2-EB8128EAF80E}"/>
    <hyperlink ref="Y20" location="'SR Benchrest (Rimfire) 2'!$B$51" tooltip="SR Benchrest (Rimfire) Division 10" display="D10" xr:uid="{E95A34DD-BB94-457E-A7C5-69C3E99C0F51}"/>
    <hyperlink ref="P21" location="'SR Benchrest (Rimfire) 3'!$B$3" tooltip="SR Benchrest (Rimfire) Division 11" display="D11" xr:uid="{B0B3F6BC-A0C9-4E4E-82AB-9471D99E7B42}"/>
    <hyperlink ref="Q21" location="'SR Benchrest (Rimfire) 3'!$B$14" tooltip="SR Benchrest (Rimfire) Division 12" display="D12" xr:uid="{CBEADDCC-DAA8-44B0-AB7C-6F0391426381}"/>
    <hyperlink ref="R21" location="'SR Benchrest (Rimfire) 3'!$B$25" tooltip="SR Benchrest (Rimfire) Division 13" display="D13" xr:uid="{F659567C-9A46-48B6-88B7-90941852824C}"/>
    <hyperlink ref="S21" location="'SR Benchrest (Rimfire) 3'!$B$36" tooltip="SR Benchrest (Rimfire) Division 14" display="D14" xr:uid="{0D98F504-FAC9-45DF-BBC4-D9FC253A0E00}"/>
    <hyperlink ref="T21" location="'SR Benchrest (Rimfire) 3'!$B$46" tooltip="SR Benchrest (Rimfire) Division 15" display="D15" xr:uid="{F4D53B0B-2FB5-4B21-A327-7CF82EBDA902}"/>
    <hyperlink ref="U21" location="'SR Benchrest (Rimfire) 4'!$B$3" tooltip="SR Benchrest (Rimfire) Division 16" display="D16" xr:uid="{BD3395E0-08DD-4C4B-AD56-9C04E16289BA}"/>
    <hyperlink ref="O22" location="'SR Benchrest (Rimfire) Sen'!A2" tooltip="SR Benchrest (Rimfire) Sen" display="SR Benchrest (Rimfire) Sen" xr:uid="{40ABB2D7-029C-4487-9554-784A96953880}"/>
    <hyperlink ref="P22" location="'SR Benchrest (Rimfire) Sen'!$B$3" tooltip="SR Benchrest (Rimfire) Sen Division 1" display="D1" xr:uid="{8F6D0197-E221-4261-9E6D-F90A95807120}"/>
    <hyperlink ref="Q22" location="'SR Benchrest (Rimfire) Sen'!$B$15" tooltip="SR Benchrest (Rimfire) Sen Division 2" display="D2" xr:uid="{C7E7FC8D-6A49-4C59-A953-EAF0EB3A9013}"/>
    <hyperlink ref="R22" location="'SR Benchrest (Rimfire) Sen'!$B$27" tooltip="SR Benchrest (Rimfire) Sen Division 3" display="D3" xr:uid="{1F5E6320-AC55-4A8F-AFA8-4ACBEDA80A98}"/>
    <hyperlink ref="O23" location="'SR Benchrest (Rimfire) Team'!A2" tooltip="SR Benchrest (Rimfire) Team" display="SR Benchrest (Rimfire) Team" xr:uid="{B182CF01-2CF9-4B0A-BA98-C6D919A4D7D7}"/>
    <hyperlink ref="P23" location="'SR Benchrest (Rimfire) Team'!$A$3" tooltip="SR Benchrest (Rimfire) Team Division 1" display="D1" xr:uid="{A6452E8E-02D8-4F01-84D1-8B7CEA8B2F15}"/>
    <hyperlink ref="Q23" location="'SR Benchrest (Rimfire) Team'!$A$29" tooltip="SR Benchrest (Rimfire) Team Division 2" display="D2" xr:uid="{F7EE93B1-3ED4-4649-B78A-0519F3260361}"/>
    <hyperlink ref="O24" location="'SR Standard Pistol'!A2" tooltip="SR Standard Pistol" display="SR Standard Pistol" xr:uid="{D6575253-56E1-4488-ACC6-0DF97F7FD89C}"/>
    <hyperlink ref="P24" location="'SR Standard Pistol'!$B$3" tooltip="SR Standard Pistol Division 1" display="D1" xr:uid="{86CF06C7-4748-49D8-A4A6-9E9855DCCF12}"/>
    <hyperlink ref="Q24" location="'SR Standard Pistol'!$B$13" tooltip="SR Standard Pistol Division 2" display="D2" xr:uid="{B235E2EB-EBD8-403B-9F8D-16D2FA989C35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8E3E1-7215-4C52-B058-CED20D9C5D0C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2" customFormat="1" ht="18" x14ac:dyDescent="0.35">
      <c r="A1" s="1"/>
      <c r="B1" s="2" t="s">
        <v>336</v>
      </c>
      <c r="D1" s="3"/>
      <c r="E1" s="3"/>
      <c r="F1" s="3" t="s">
        <v>265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C3" s="4" t="s">
        <v>365</v>
      </c>
      <c r="D3" s="4"/>
      <c r="E3" s="9" t="s">
        <v>366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48">
        <v>6</v>
      </c>
      <c r="B5" s="15" t="s">
        <v>340</v>
      </c>
      <c r="C5" s="15" t="s">
        <v>29</v>
      </c>
      <c r="D5" s="37">
        <v>189</v>
      </c>
      <c r="E5" s="16">
        <v>6</v>
      </c>
      <c r="F5" s="37">
        <v>757</v>
      </c>
      <c r="G5" s="38">
        <v>23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39">
        <v>4</v>
      </c>
      <c r="B6" s="19" t="s">
        <v>341</v>
      </c>
      <c r="C6" s="19" t="s">
        <v>31</v>
      </c>
      <c r="D6" s="40">
        <v>187</v>
      </c>
      <c r="E6" s="20">
        <v>5</v>
      </c>
      <c r="F6" s="40">
        <v>754</v>
      </c>
      <c r="G6" s="41">
        <v>22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18">
        <v>5</v>
      </c>
      <c r="B7" s="19" t="s">
        <v>345</v>
      </c>
      <c r="C7" s="19" t="s">
        <v>33</v>
      </c>
      <c r="D7" s="40" t="s">
        <v>78</v>
      </c>
      <c r="E7" s="20">
        <v>0</v>
      </c>
      <c r="F7" s="40">
        <v>342</v>
      </c>
      <c r="G7" s="41">
        <v>8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39">
        <v>2</v>
      </c>
      <c r="B8" s="19" t="s">
        <v>350</v>
      </c>
      <c r="C8" s="19" t="s">
        <v>33</v>
      </c>
      <c r="D8" s="40">
        <v>156</v>
      </c>
      <c r="E8" s="20">
        <v>4</v>
      </c>
      <c r="F8" s="40">
        <v>322</v>
      </c>
      <c r="G8" s="41">
        <v>8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18">
        <v>1</v>
      </c>
      <c r="B9" s="19" t="s">
        <v>346</v>
      </c>
      <c r="C9" s="19" t="s">
        <v>16</v>
      </c>
      <c r="D9" s="20" t="s">
        <v>78</v>
      </c>
      <c r="E9" s="20">
        <v>0</v>
      </c>
      <c r="F9" s="23">
        <v>0</v>
      </c>
      <c r="G9" s="24">
        <v>0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25">
        <v>3</v>
      </c>
      <c r="B10" s="26" t="s">
        <v>325</v>
      </c>
      <c r="C10" s="26" t="s">
        <v>156</v>
      </c>
      <c r="D10" s="43" t="s">
        <v>78</v>
      </c>
      <c r="E10" s="27">
        <v>0</v>
      </c>
      <c r="F10" s="43">
        <v>0</v>
      </c>
      <c r="G10" s="44">
        <v>0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7"/>
      <c r="B12" s="8" t="s">
        <v>6</v>
      </c>
      <c r="C12" s="4" t="s">
        <v>367</v>
      </c>
      <c r="E12" s="9" t="s">
        <v>368</v>
      </c>
      <c r="F12" s="8"/>
      <c r="G12" s="8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10"/>
      <c r="B13" s="11" t="s">
        <v>9</v>
      </c>
      <c r="C13" s="11" t="s">
        <v>10</v>
      </c>
      <c r="D13" s="12" t="s">
        <v>11</v>
      </c>
      <c r="E13" s="12" t="s">
        <v>12</v>
      </c>
      <c r="F13" s="12" t="s">
        <v>13</v>
      </c>
      <c r="G13" s="13" t="s">
        <v>14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14">
        <v>1</v>
      </c>
      <c r="B14" s="15" t="s">
        <v>157</v>
      </c>
      <c r="C14" s="15" t="s">
        <v>33</v>
      </c>
      <c r="D14" s="16">
        <v>154</v>
      </c>
      <c r="E14" s="16">
        <v>7</v>
      </c>
      <c r="F14" s="32">
        <v>625</v>
      </c>
      <c r="G14" s="33">
        <v>27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39">
        <v>6</v>
      </c>
      <c r="B15" s="19" t="s">
        <v>220</v>
      </c>
      <c r="C15" s="19" t="s">
        <v>108</v>
      </c>
      <c r="D15" s="40">
        <v>153</v>
      </c>
      <c r="E15" s="20">
        <v>6</v>
      </c>
      <c r="F15" s="40">
        <v>618</v>
      </c>
      <c r="G15" s="41">
        <v>25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18">
        <v>7</v>
      </c>
      <c r="B16" s="19" t="s">
        <v>245</v>
      </c>
      <c r="C16" s="19" t="s">
        <v>41</v>
      </c>
      <c r="D16" s="40">
        <v>120</v>
      </c>
      <c r="E16" s="20">
        <v>2</v>
      </c>
      <c r="F16" s="40">
        <v>556</v>
      </c>
      <c r="G16" s="41">
        <v>17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39">
        <v>4</v>
      </c>
      <c r="B17" s="19" t="s">
        <v>217</v>
      </c>
      <c r="C17" s="19" t="s">
        <v>131</v>
      </c>
      <c r="D17" s="40">
        <v>146</v>
      </c>
      <c r="E17" s="20">
        <v>5</v>
      </c>
      <c r="F17" s="40">
        <v>562</v>
      </c>
      <c r="G17" s="41">
        <v>16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39">
        <v>2</v>
      </c>
      <c r="B18" s="19" t="s">
        <v>238</v>
      </c>
      <c r="C18" s="19" t="s">
        <v>37</v>
      </c>
      <c r="D18" s="40">
        <v>128</v>
      </c>
      <c r="E18" s="20">
        <v>4</v>
      </c>
      <c r="F18" s="40">
        <v>532</v>
      </c>
      <c r="G18" s="41">
        <v>13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18">
        <v>3</v>
      </c>
      <c r="B19" s="19" t="s">
        <v>363</v>
      </c>
      <c r="C19" s="19" t="s">
        <v>16</v>
      </c>
      <c r="D19" s="40" t="s">
        <v>78</v>
      </c>
      <c r="E19" s="20">
        <v>0</v>
      </c>
      <c r="F19" s="40">
        <v>270</v>
      </c>
      <c r="G19" s="41">
        <v>6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25">
        <v>5</v>
      </c>
      <c r="B20" s="26" t="s">
        <v>111</v>
      </c>
      <c r="C20" s="26" t="s">
        <v>33</v>
      </c>
      <c r="D20" s="43">
        <v>125</v>
      </c>
      <c r="E20" s="27">
        <v>3</v>
      </c>
      <c r="F20" s="43">
        <v>258</v>
      </c>
      <c r="G20" s="44">
        <v>5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6"/>
      <c r="B22" s="4" t="s">
        <v>264</v>
      </c>
      <c r="F22" s="35" t="s">
        <v>173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6"/>
      <c r="B23" s="4" t="s">
        <v>174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3"/>
    <row r="59" spans="1:26" ht="15.75" customHeight="1" x14ac:dyDescent="0.3"/>
    <row r="60" spans="1:26" ht="15.75" customHeight="1" x14ac:dyDescent="0.3"/>
  </sheetData>
  <sheetProtection selectLockedCells="1" selectUnlockedCells="1"/>
  <hyperlinks>
    <hyperlink ref="B2" location="'Index'!A3" tooltip="Go to the Index sheet" display="`" xr:uid="{58A9381B-E7ED-48E9-B5C9-4398C0D3456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0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6A4F-AE01-4C35-B63F-800756791E96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2" customFormat="1" ht="18" x14ac:dyDescent="0.35">
      <c r="A1" s="1"/>
      <c r="B1" s="2" t="s">
        <v>369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C3" s="4" t="s">
        <v>370</v>
      </c>
      <c r="D3" s="4"/>
      <c r="E3" s="9" t="s">
        <v>371</v>
      </c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4"/>
    </row>
    <row r="5" spans="1:34" ht="15.75" customHeight="1" x14ac:dyDescent="0.3">
      <c r="A5" s="14">
        <v>2</v>
      </c>
      <c r="B5" s="15" t="s">
        <v>372</v>
      </c>
      <c r="C5" s="15" t="s">
        <v>159</v>
      </c>
      <c r="D5" s="16">
        <v>194</v>
      </c>
      <c r="E5" s="16">
        <v>9</v>
      </c>
      <c r="F5" s="16">
        <v>768</v>
      </c>
      <c r="G5" s="17">
        <v>36</v>
      </c>
      <c r="I5" s="4"/>
    </row>
    <row r="6" spans="1:34" ht="15.75" customHeight="1" x14ac:dyDescent="0.3">
      <c r="A6" s="18">
        <v>5</v>
      </c>
      <c r="B6" s="19" t="s">
        <v>130</v>
      </c>
      <c r="C6" s="19" t="s">
        <v>131</v>
      </c>
      <c r="D6" s="20">
        <v>187</v>
      </c>
      <c r="E6" s="21">
        <v>7</v>
      </c>
      <c r="F6" s="20">
        <v>740</v>
      </c>
      <c r="G6" s="22">
        <v>29</v>
      </c>
      <c r="I6" s="4"/>
    </row>
    <row r="7" spans="1:34" ht="15.75" customHeight="1" x14ac:dyDescent="0.3">
      <c r="A7" s="18">
        <v>1</v>
      </c>
      <c r="B7" s="19" t="s">
        <v>100</v>
      </c>
      <c r="C7" s="19" t="s">
        <v>101</v>
      </c>
      <c r="D7" s="20">
        <v>188</v>
      </c>
      <c r="E7" s="21">
        <v>8</v>
      </c>
      <c r="F7" s="23">
        <v>730</v>
      </c>
      <c r="G7" s="24">
        <v>27</v>
      </c>
      <c r="J7" s="80"/>
    </row>
    <row r="8" spans="1:34" ht="15.75" customHeight="1" x14ac:dyDescent="0.3">
      <c r="A8" s="18">
        <v>8</v>
      </c>
      <c r="B8" s="19" t="s">
        <v>373</v>
      </c>
      <c r="C8" s="19" t="s">
        <v>108</v>
      </c>
      <c r="D8" s="20">
        <v>178</v>
      </c>
      <c r="E8" s="21">
        <v>5</v>
      </c>
      <c r="F8" s="20">
        <v>721</v>
      </c>
      <c r="G8" s="22">
        <v>23</v>
      </c>
    </row>
    <row r="9" spans="1:34" ht="15.75" customHeight="1" x14ac:dyDescent="0.3">
      <c r="A9" s="18">
        <v>3</v>
      </c>
      <c r="B9" s="19" t="s">
        <v>374</v>
      </c>
      <c r="C9" s="19" t="s">
        <v>101</v>
      </c>
      <c r="D9" s="20">
        <v>178</v>
      </c>
      <c r="E9" s="21">
        <v>5</v>
      </c>
      <c r="F9" s="20">
        <v>716</v>
      </c>
      <c r="G9" s="22">
        <v>22</v>
      </c>
      <c r="I9" s="4"/>
    </row>
    <row r="10" spans="1:34" ht="15.75" customHeight="1" x14ac:dyDescent="0.3">
      <c r="A10" s="18">
        <v>6</v>
      </c>
      <c r="B10" s="19" t="s">
        <v>375</v>
      </c>
      <c r="C10" s="19" t="s">
        <v>131</v>
      </c>
      <c r="D10" s="20">
        <v>185</v>
      </c>
      <c r="E10" s="21">
        <v>6</v>
      </c>
      <c r="F10" s="20">
        <v>711</v>
      </c>
      <c r="G10" s="22">
        <v>20</v>
      </c>
      <c r="I10" s="4"/>
    </row>
    <row r="11" spans="1:34" ht="15.75" customHeight="1" x14ac:dyDescent="0.3">
      <c r="A11" s="18">
        <v>9</v>
      </c>
      <c r="B11" s="19" t="s">
        <v>376</v>
      </c>
      <c r="C11" s="19" t="s">
        <v>33</v>
      </c>
      <c r="D11" s="20">
        <v>170</v>
      </c>
      <c r="E11" s="21">
        <v>3</v>
      </c>
      <c r="F11" s="20">
        <v>642</v>
      </c>
      <c r="G11" s="22">
        <v>15</v>
      </c>
      <c r="I11" s="4"/>
    </row>
    <row r="12" spans="1:34" ht="15.75" customHeight="1" x14ac:dyDescent="0.3">
      <c r="A12" s="18">
        <v>4</v>
      </c>
      <c r="B12" s="19" t="s">
        <v>377</v>
      </c>
      <c r="C12" s="19" t="s">
        <v>159</v>
      </c>
      <c r="D12" s="20" t="s">
        <v>78</v>
      </c>
      <c r="E12" s="21">
        <v>0</v>
      </c>
      <c r="F12" s="20">
        <v>0</v>
      </c>
      <c r="G12" s="22">
        <v>0</v>
      </c>
      <c r="I12" s="4"/>
    </row>
    <row r="13" spans="1:34" ht="15.75" customHeight="1" x14ac:dyDescent="0.3">
      <c r="A13" s="25">
        <v>7</v>
      </c>
      <c r="B13" s="26" t="s">
        <v>318</v>
      </c>
      <c r="C13" s="26" t="s">
        <v>159</v>
      </c>
      <c r="D13" s="27" t="s">
        <v>78</v>
      </c>
      <c r="E13" s="28">
        <v>0</v>
      </c>
      <c r="F13" s="27">
        <v>0</v>
      </c>
      <c r="G13" s="29">
        <v>0</v>
      </c>
    </row>
    <row r="14" spans="1:34" ht="15.75" customHeight="1" x14ac:dyDescent="0.3"/>
    <row r="15" spans="1:34" ht="15.75" customHeight="1" x14ac:dyDescent="0.3">
      <c r="A15" s="7"/>
      <c r="B15" s="8" t="s">
        <v>6</v>
      </c>
      <c r="C15" s="4" t="s">
        <v>378</v>
      </c>
      <c r="E15" s="9" t="s">
        <v>379</v>
      </c>
      <c r="F15" s="8"/>
      <c r="G15" s="8"/>
    </row>
    <row r="16" spans="1:34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</row>
    <row r="17" spans="1:7" ht="15.75" customHeight="1" x14ac:dyDescent="0.3">
      <c r="A17" s="14">
        <v>6</v>
      </c>
      <c r="B17" s="15" t="s">
        <v>380</v>
      </c>
      <c r="C17" s="15" t="s">
        <v>131</v>
      </c>
      <c r="D17" s="16">
        <v>177</v>
      </c>
      <c r="E17" s="16">
        <v>8</v>
      </c>
      <c r="F17" s="16">
        <v>718</v>
      </c>
      <c r="G17" s="17">
        <v>30</v>
      </c>
    </row>
    <row r="18" spans="1:7" ht="15.75" customHeight="1" x14ac:dyDescent="0.3">
      <c r="A18" s="18">
        <v>4</v>
      </c>
      <c r="B18" s="19" t="s">
        <v>211</v>
      </c>
      <c r="C18" s="19" t="s">
        <v>131</v>
      </c>
      <c r="D18" s="20">
        <v>175</v>
      </c>
      <c r="E18" s="21">
        <v>6</v>
      </c>
      <c r="F18" s="20">
        <v>710</v>
      </c>
      <c r="G18" s="22">
        <v>26</v>
      </c>
    </row>
    <row r="19" spans="1:7" ht="15.75" customHeight="1" x14ac:dyDescent="0.3">
      <c r="A19" s="18">
        <v>7</v>
      </c>
      <c r="B19" s="19" t="s">
        <v>381</v>
      </c>
      <c r="C19" s="19" t="s">
        <v>33</v>
      </c>
      <c r="D19" s="20">
        <v>176</v>
      </c>
      <c r="E19" s="21">
        <v>7</v>
      </c>
      <c r="F19" s="20">
        <v>540</v>
      </c>
      <c r="G19" s="22">
        <v>22</v>
      </c>
    </row>
    <row r="20" spans="1:7" ht="15.75" customHeight="1" x14ac:dyDescent="0.3">
      <c r="A20" s="18">
        <v>5</v>
      </c>
      <c r="B20" s="19" t="s">
        <v>238</v>
      </c>
      <c r="C20" s="19" t="s">
        <v>37</v>
      </c>
      <c r="D20" s="20">
        <v>175</v>
      </c>
      <c r="E20" s="21">
        <v>6</v>
      </c>
      <c r="F20" s="20">
        <v>687</v>
      </c>
      <c r="G20" s="22">
        <v>20</v>
      </c>
    </row>
    <row r="21" spans="1:7" ht="15.75" customHeight="1" x14ac:dyDescent="0.3">
      <c r="A21" s="18">
        <v>1</v>
      </c>
      <c r="B21" s="19" t="s">
        <v>221</v>
      </c>
      <c r="C21" s="19" t="s">
        <v>101</v>
      </c>
      <c r="D21" s="20">
        <v>168</v>
      </c>
      <c r="E21" s="21">
        <v>4</v>
      </c>
      <c r="F21" s="23">
        <v>682</v>
      </c>
      <c r="G21" s="24">
        <v>19</v>
      </c>
    </row>
    <row r="22" spans="1:7" ht="15.75" customHeight="1" x14ac:dyDescent="0.3">
      <c r="A22" s="18">
        <v>3</v>
      </c>
      <c r="B22" s="19" t="s">
        <v>219</v>
      </c>
      <c r="C22" s="19" t="s">
        <v>131</v>
      </c>
      <c r="D22" s="20">
        <v>167</v>
      </c>
      <c r="E22" s="21">
        <v>3</v>
      </c>
      <c r="F22" s="20">
        <v>647</v>
      </c>
      <c r="G22" s="22">
        <v>13</v>
      </c>
    </row>
    <row r="23" spans="1:7" ht="15.75" customHeight="1" x14ac:dyDescent="0.3">
      <c r="A23" s="18">
        <v>8</v>
      </c>
      <c r="B23" s="19" t="s">
        <v>382</v>
      </c>
      <c r="C23" s="19" t="s">
        <v>108</v>
      </c>
      <c r="D23" s="20">
        <v>150</v>
      </c>
      <c r="E23" s="21">
        <v>2</v>
      </c>
      <c r="F23" s="20">
        <v>554</v>
      </c>
      <c r="G23" s="22">
        <v>9</v>
      </c>
    </row>
    <row r="24" spans="1:7" ht="15.75" customHeight="1" x14ac:dyDescent="0.3">
      <c r="A24" s="25">
        <v>2</v>
      </c>
      <c r="B24" s="26" t="s">
        <v>383</v>
      </c>
      <c r="C24" s="26" t="s">
        <v>33</v>
      </c>
      <c r="D24" s="27" t="s">
        <v>78</v>
      </c>
      <c r="E24" s="28">
        <v>0</v>
      </c>
      <c r="F24" s="27">
        <v>0</v>
      </c>
      <c r="G24" s="29">
        <v>0</v>
      </c>
    </row>
    <row r="25" spans="1:7" ht="15.75" customHeight="1" x14ac:dyDescent="0.3"/>
    <row r="26" spans="1:7" ht="15.75" customHeight="1" x14ac:dyDescent="0.3">
      <c r="B26" s="4" t="s">
        <v>364</v>
      </c>
      <c r="F26" s="35" t="s">
        <v>173</v>
      </c>
    </row>
    <row r="27" spans="1:7" ht="15.75" customHeight="1" x14ac:dyDescent="0.3">
      <c r="B27" s="4" t="s">
        <v>174</v>
      </c>
    </row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`" xr:uid="{6C6EDEDB-5807-4BA3-A55D-E82C8D9C80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0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A3DEA-74CE-453E-9A56-AF1372DFC52C}">
  <sheetPr>
    <tabColor rgb="FFFFFF00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2" customFormat="1" ht="18" x14ac:dyDescent="0.35">
      <c r="A1" s="1"/>
      <c r="B1" s="2" t="s">
        <v>384</v>
      </c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C3" s="4" t="s">
        <v>385</v>
      </c>
      <c r="D3" s="4"/>
      <c r="E3" s="9" t="s">
        <v>146</v>
      </c>
      <c r="J3" s="7"/>
      <c r="K3" s="4"/>
      <c r="L3" s="4"/>
      <c r="M3" s="4"/>
      <c r="N3" s="4"/>
      <c r="O3" s="4"/>
      <c r="P3" s="4"/>
      <c r="Q3" s="4"/>
      <c r="R3" s="4"/>
      <c r="S3" s="4"/>
      <c r="AA3" s="4"/>
      <c r="AB3" s="4"/>
      <c r="AC3" s="4"/>
      <c r="AD3" s="4"/>
      <c r="AE3" s="4"/>
      <c r="AF3" s="4"/>
    </row>
    <row r="4" spans="1:34" ht="15.75" customHeight="1" x14ac:dyDescent="0.3">
      <c r="A4" s="77">
        <v>2</v>
      </c>
      <c r="B4" s="11" t="s">
        <v>9</v>
      </c>
      <c r="C4" s="78" t="s">
        <v>10</v>
      </c>
      <c r="D4" s="51"/>
      <c r="E4" s="81"/>
      <c r="F4" s="12" t="s">
        <v>11</v>
      </c>
      <c r="G4" s="12" t="s">
        <v>12</v>
      </c>
      <c r="H4" s="12" t="s">
        <v>13</v>
      </c>
      <c r="I4" s="13" t="s">
        <v>14</v>
      </c>
      <c r="K4" s="4"/>
    </row>
    <row r="5" spans="1:34" ht="15.75" customHeight="1" x14ac:dyDescent="0.3">
      <c r="A5" s="14">
        <v>8</v>
      </c>
      <c r="B5" s="15" t="s">
        <v>15</v>
      </c>
      <c r="C5" s="15" t="s">
        <v>16</v>
      </c>
      <c r="D5" s="16">
        <v>98</v>
      </c>
      <c r="E5" s="16">
        <v>96</v>
      </c>
      <c r="F5" s="16">
        <f t="shared" ref="F5:F13" si="0">SUM(D5:E5)</f>
        <v>194</v>
      </c>
      <c r="G5" s="16">
        <v>9</v>
      </c>
      <c r="H5" s="16">
        <v>769</v>
      </c>
      <c r="I5" s="17">
        <v>36</v>
      </c>
      <c r="K5" s="4"/>
      <c r="V5" s="5"/>
      <c r="W5" s="5"/>
    </row>
    <row r="6" spans="1:34" ht="15.75" customHeight="1" x14ac:dyDescent="0.3">
      <c r="A6" s="18">
        <v>2</v>
      </c>
      <c r="B6" s="19" t="s">
        <v>121</v>
      </c>
      <c r="C6" s="19" t="s">
        <v>122</v>
      </c>
      <c r="D6" s="20">
        <v>88</v>
      </c>
      <c r="E6" s="20">
        <v>92</v>
      </c>
      <c r="F6" s="20">
        <f t="shared" si="0"/>
        <v>180</v>
      </c>
      <c r="G6" s="21">
        <v>8</v>
      </c>
      <c r="H6" s="20">
        <v>724</v>
      </c>
      <c r="I6" s="22">
        <v>31</v>
      </c>
      <c r="K6" s="4"/>
      <c r="V6" s="5"/>
      <c r="W6" s="5"/>
    </row>
    <row r="7" spans="1:34" ht="15.75" customHeight="1" x14ac:dyDescent="0.3">
      <c r="A7" s="18">
        <v>5</v>
      </c>
      <c r="B7" s="19" t="s">
        <v>386</v>
      </c>
      <c r="C7" s="19" t="s">
        <v>73</v>
      </c>
      <c r="D7" s="20">
        <v>83</v>
      </c>
      <c r="E7" s="20">
        <v>87</v>
      </c>
      <c r="F7" s="20">
        <f t="shared" si="0"/>
        <v>170</v>
      </c>
      <c r="G7" s="21">
        <v>5</v>
      </c>
      <c r="H7" s="20">
        <v>710</v>
      </c>
      <c r="I7" s="22">
        <v>27</v>
      </c>
      <c r="J7" s="80"/>
      <c r="K7" s="4"/>
      <c r="V7" s="5"/>
      <c r="W7" s="5"/>
    </row>
    <row r="8" spans="1:34" ht="15.75" customHeight="1" x14ac:dyDescent="0.3">
      <c r="A8" s="18">
        <v>4</v>
      </c>
      <c r="B8" s="19" t="s">
        <v>79</v>
      </c>
      <c r="C8" s="19" t="s">
        <v>73</v>
      </c>
      <c r="D8" s="20">
        <v>85</v>
      </c>
      <c r="E8" s="20">
        <v>87</v>
      </c>
      <c r="F8" s="20">
        <f t="shared" si="0"/>
        <v>172</v>
      </c>
      <c r="G8" s="21">
        <v>6</v>
      </c>
      <c r="H8" s="20">
        <v>673</v>
      </c>
      <c r="I8" s="22">
        <v>22</v>
      </c>
      <c r="K8" s="4"/>
      <c r="V8" s="5"/>
      <c r="W8" s="5"/>
    </row>
    <row r="9" spans="1:34" s="5" customFormat="1" ht="15.75" customHeight="1" x14ac:dyDescent="0.3">
      <c r="A9" s="18">
        <v>1</v>
      </c>
      <c r="B9" s="19" t="s">
        <v>72</v>
      </c>
      <c r="C9" s="19" t="s">
        <v>73</v>
      </c>
      <c r="D9" s="20">
        <v>86</v>
      </c>
      <c r="E9" s="20">
        <v>89</v>
      </c>
      <c r="F9" s="20">
        <f t="shared" si="0"/>
        <v>175</v>
      </c>
      <c r="G9" s="21">
        <v>7</v>
      </c>
      <c r="H9" s="23">
        <v>650</v>
      </c>
      <c r="I9" s="24">
        <v>21</v>
      </c>
      <c r="J9" s="4"/>
      <c r="V9" s="4"/>
      <c r="W9" s="4"/>
    </row>
    <row r="10" spans="1:34" s="5" customFormat="1" ht="15.75" customHeight="1" x14ac:dyDescent="0.3">
      <c r="A10" s="18">
        <v>6</v>
      </c>
      <c r="B10" s="19" t="s">
        <v>234</v>
      </c>
      <c r="C10" s="19" t="s">
        <v>95</v>
      </c>
      <c r="D10" s="20">
        <v>75</v>
      </c>
      <c r="E10" s="20">
        <v>83</v>
      </c>
      <c r="F10" s="20">
        <f t="shared" si="0"/>
        <v>158</v>
      </c>
      <c r="G10" s="21">
        <v>4</v>
      </c>
      <c r="H10" s="20">
        <v>640</v>
      </c>
      <c r="I10" s="22">
        <v>19</v>
      </c>
      <c r="J10" s="4"/>
    </row>
    <row r="11" spans="1:34" s="5" customFormat="1" ht="15.75" customHeight="1" x14ac:dyDescent="0.3">
      <c r="A11" s="18">
        <v>3</v>
      </c>
      <c r="B11" s="19" t="s">
        <v>387</v>
      </c>
      <c r="C11" s="19" t="s">
        <v>388</v>
      </c>
      <c r="D11" s="20">
        <v>47</v>
      </c>
      <c r="E11" s="20">
        <v>45</v>
      </c>
      <c r="F11" s="20">
        <f t="shared" si="0"/>
        <v>92</v>
      </c>
      <c r="G11" s="21">
        <v>3</v>
      </c>
      <c r="H11" s="20">
        <v>444</v>
      </c>
      <c r="I11" s="22">
        <v>12</v>
      </c>
      <c r="J11" s="4"/>
      <c r="V11" s="4"/>
      <c r="W11" s="4"/>
    </row>
    <row r="12" spans="1:34" s="5" customFormat="1" ht="15.75" customHeight="1" x14ac:dyDescent="0.3">
      <c r="A12" s="18">
        <v>9</v>
      </c>
      <c r="B12" s="19" t="s">
        <v>389</v>
      </c>
      <c r="C12" s="19" t="s">
        <v>95</v>
      </c>
      <c r="D12" s="20" t="s">
        <v>78</v>
      </c>
      <c r="E12" s="20"/>
      <c r="F12" s="20">
        <f t="shared" si="0"/>
        <v>0</v>
      </c>
      <c r="G12" s="21">
        <v>0</v>
      </c>
      <c r="H12" s="20">
        <v>208</v>
      </c>
      <c r="I12" s="22">
        <v>4</v>
      </c>
      <c r="J12" s="4"/>
      <c r="V12" s="4"/>
      <c r="W12" s="4"/>
    </row>
    <row r="13" spans="1:34" s="5" customFormat="1" ht="15.75" customHeight="1" x14ac:dyDescent="0.3">
      <c r="A13" s="25">
        <v>7</v>
      </c>
      <c r="B13" s="26" t="s">
        <v>40</v>
      </c>
      <c r="C13" s="26" t="s">
        <v>41</v>
      </c>
      <c r="D13" s="27" t="s">
        <v>78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  <c r="J13" s="4"/>
      <c r="V13" s="4"/>
      <c r="W13" s="4"/>
    </row>
    <row r="14" spans="1:34" s="5" customFormat="1" ht="15.75" customHeight="1" x14ac:dyDescent="0.3">
      <c r="B14" s="4"/>
      <c r="C14" s="4"/>
      <c r="D14" s="4"/>
      <c r="E14" s="4"/>
      <c r="F14" s="4"/>
      <c r="G14" s="4"/>
      <c r="H14" s="4"/>
      <c r="I14" s="4"/>
      <c r="J14" s="4"/>
    </row>
    <row r="15" spans="1:34" s="5" customFormat="1" ht="15.75" customHeight="1" x14ac:dyDescent="0.3">
      <c r="A15" s="7"/>
      <c r="B15" s="8" t="s">
        <v>6</v>
      </c>
      <c r="C15" s="4" t="s">
        <v>390</v>
      </c>
      <c r="D15" s="4"/>
      <c r="E15" s="9" t="s">
        <v>391</v>
      </c>
      <c r="F15" s="8"/>
      <c r="G15" s="8"/>
      <c r="H15" s="8"/>
      <c r="I15" s="8"/>
      <c r="J15" s="4"/>
    </row>
    <row r="16" spans="1:34" s="5" customFormat="1" ht="15.75" customHeight="1" x14ac:dyDescent="0.3">
      <c r="A16" s="77">
        <v>2</v>
      </c>
      <c r="B16" s="11" t="s">
        <v>9</v>
      </c>
      <c r="C16" s="78" t="s">
        <v>10</v>
      </c>
      <c r="D16" s="51"/>
      <c r="E16" s="81"/>
      <c r="F16" s="12" t="s">
        <v>11</v>
      </c>
      <c r="G16" s="12" t="s">
        <v>12</v>
      </c>
      <c r="H16" s="12" t="s">
        <v>13</v>
      </c>
      <c r="I16" s="13" t="s">
        <v>14</v>
      </c>
      <c r="J16" s="4"/>
    </row>
    <row r="17" spans="1:23" s="5" customFormat="1" ht="15.75" customHeight="1" x14ac:dyDescent="0.3">
      <c r="A17" s="14">
        <v>8</v>
      </c>
      <c r="B17" s="15" t="s">
        <v>60</v>
      </c>
      <c r="C17" s="15" t="s">
        <v>61</v>
      </c>
      <c r="D17" s="16">
        <v>84</v>
      </c>
      <c r="E17" s="16">
        <v>82</v>
      </c>
      <c r="F17" s="16">
        <f t="shared" ref="F17:F25" si="1">SUM(D17:E17)</f>
        <v>166</v>
      </c>
      <c r="G17" s="16">
        <v>7</v>
      </c>
      <c r="H17" s="16">
        <v>659</v>
      </c>
      <c r="I17" s="17">
        <v>30</v>
      </c>
      <c r="J17" s="4"/>
      <c r="V17" s="4"/>
      <c r="W17" s="4"/>
    </row>
    <row r="18" spans="1:23" x14ac:dyDescent="0.3">
      <c r="A18" s="18">
        <v>1</v>
      </c>
      <c r="B18" s="19" t="s">
        <v>105</v>
      </c>
      <c r="C18" s="19" t="s">
        <v>106</v>
      </c>
      <c r="D18" s="20">
        <v>91</v>
      </c>
      <c r="E18" s="20">
        <v>81</v>
      </c>
      <c r="F18" s="20">
        <f t="shared" si="1"/>
        <v>172</v>
      </c>
      <c r="G18" s="21">
        <v>9</v>
      </c>
      <c r="H18" s="23">
        <v>658</v>
      </c>
      <c r="I18" s="24">
        <v>30</v>
      </c>
    </row>
    <row r="19" spans="1:23" ht="15.75" customHeight="1" x14ac:dyDescent="0.3">
      <c r="A19" s="18">
        <v>3</v>
      </c>
      <c r="B19" s="19" t="s">
        <v>392</v>
      </c>
      <c r="C19" s="19" t="s">
        <v>393</v>
      </c>
      <c r="D19" s="20">
        <v>86</v>
      </c>
      <c r="E19" s="20">
        <v>86</v>
      </c>
      <c r="F19" s="20">
        <f t="shared" si="1"/>
        <v>172</v>
      </c>
      <c r="G19" s="21">
        <v>9</v>
      </c>
      <c r="H19" s="20">
        <v>661</v>
      </c>
      <c r="I19" s="22">
        <v>29</v>
      </c>
    </row>
    <row r="20" spans="1:23" ht="15.75" customHeight="1" x14ac:dyDescent="0.3">
      <c r="A20" s="18">
        <v>9</v>
      </c>
      <c r="B20" s="19" t="s">
        <v>109</v>
      </c>
      <c r="C20" s="19" t="s">
        <v>41</v>
      </c>
      <c r="D20" s="20">
        <v>81</v>
      </c>
      <c r="E20" s="20">
        <v>82</v>
      </c>
      <c r="F20" s="20">
        <f t="shared" si="1"/>
        <v>163</v>
      </c>
      <c r="G20" s="21">
        <v>6</v>
      </c>
      <c r="H20" s="20">
        <v>655</v>
      </c>
      <c r="I20" s="22">
        <v>27</v>
      </c>
    </row>
    <row r="21" spans="1:23" ht="15.75" customHeight="1" x14ac:dyDescent="0.3">
      <c r="A21" s="18">
        <v>7</v>
      </c>
      <c r="B21" s="19" t="s">
        <v>394</v>
      </c>
      <c r="C21" s="19" t="s">
        <v>163</v>
      </c>
      <c r="D21" s="20">
        <v>0</v>
      </c>
      <c r="E21" s="20">
        <v>0</v>
      </c>
      <c r="F21" s="20">
        <f t="shared" si="1"/>
        <v>0</v>
      </c>
      <c r="G21" s="21">
        <v>0</v>
      </c>
      <c r="H21" s="20">
        <v>489</v>
      </c>
      <c r="I21" s="22">
        <v>20</v>
      </c>
    </row>
    <row r="22" spans="1:23" ht="15.75" customHeight="1" x14ac:dyDescent="0.3">
      <c r="A22" s="18">
        <v>6</v>
      </c>
      <c r="B22" s="19" t="s">
        <v>164</v>
      </c>
      <c r="C22" s="19" t="s">
        <v>41</v>
      </c>
      <c r="D22" s="20">
        <v>83</v>
      </c>
      <c r="E22" s="20">
        <v>73</v>
      </c>
      <c r="F22" s="20">
        <f t="shared" si="1"/>
        <v>156</v>
      </c>
      <c r="G22" s="21">
        <v>5</v>
      </c>
      <c r="H22" s="20">
        <v>628</v>
      </c>
      <c r="I22" s="22">
        <v>16</v>
      </c>
    </row>
    <row r="23" spans="1:23" ht="15.75" customHeight="1" x14ac:dyDescent="0.3">
      <c r="A23" s="18">
        <v>5</v>
      </c>
      <c r="B23" s="19" t="s">
        <v>94</v>
      </c>
      <c r="C23" s="19" t="s">
        <v>95</v>
      </c>
      <c r="D23" s="20">
        <v>83</v>
      </c>
      <c r="E23" s="20">
        <v>68</v>
      </c>
      <c r="F23" s="20">
        <f t="shared" si="1"/>
        <v>151</v>
      </c>
      <c r="G23" s="21">
        <v>4</v>
      </c>
      <c r="H23" s="20">
        <v>610</v>
      </c>
      <c r="I23" s="22">
        <v>16</v>
      </c>
    </row>
    <row r="24" spans="1:23" ht="15.75" customHeight="1" x14ac:dyDescent="0.3">
      <c r="A24" s="18">
        <v>4</v>
      </c>
      <c r="B24" s="19" t="s">
        <v>63</v>
      </c>
      <c r="C24" s="19" t="s">
        <v>41</v>
      </c>
      <c r="D24" s="20" t="s">
        <v>78</v>
      </c>
      <c r="E24" s="20"/>
      <c r="F24" s="20">
        <f t="shared" si="1"/>
        <v>0</v>
      </c>
      <c r="G24" s="21">
        <v>0</v>
      </c>
      <c r="H24" s="20">
        <v>314</v>
      </c>
      <c r="I24" s="22">
        <v>7</v>
      </c>
      <c r="V24" s="5"/>
      <c r="W24" s="5"/>
    </row>
    <row r="25" spans="1:23" ht="15.75" customHeight="1" x14ac:dyDescent="0.3">
      <c r="A25" s="25">
        <v>2</v>
      </c>
      <c r="B25" s="26" t="s">
        <v>93</v>
      </c>
      <c r="C25" s="26" t="s">
        <v>25</v>
      </c>
      <c r="D25" s="27" t="s">
        <v>395</v>
      </c>
      <c r="E25" s="27"/>
      <c r="F25" s="27">
        <f t="shared" si="1"/>
        <v>0</v>
      </c>
      <c r="G25" s="28">
        <v>0</v>
      </c>
      <c r="H25" s="27">
        <v>0</v>
      </c>
      <c r="I25" s="29">
        <v>0</v>
      </c>
    </row>
    <row r="26" spans="1:23" ht="15.75" customHeight="1" x14ac:dyDescent="0.3"/>
    <row r="27" spans="1:23" ht="15.75" customHeight="1" x14ac:dyDescent="0.3">
      <c r="A27" s="7"/>
      <c r="B27" s="8" t="s">
        <v>49</v>
      </c>
      <c r="C27" s="4" t="s">
        <v>396</v>
      </c>
      <c r="E27" s="9" t="s">
        <v>397</v>
      </c>
      <c r="F27" s="8"/>
      <c r="G27" s="8"/>
      <c r="H27" s="8"/>
      <c r="I27" s="8"/>
    </row>
    <row r="28" spans="1:23" ht="15.75" customHeight="1" x14ac:dyDescent="0.3">
      <c r="A28" s="77">
        <v>2</v>
      </c>
      <c r="B28" s="11" t="s">
        <v>9</v>
      </c>
      <c r="C28" s="78" t="s">
        <v>10</v>
      </c>
      <c r="D28" s="51"/>
      <c r="E28" s="81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23" ht="15.75" customHeight="1" x14ac:dyDescent="0.3">
      <c r="A29" s="14">
        <v>5</v>
      </c>
      <c r="B29" s="15" t="s">
        <v>398</v>
      </c>
      <c r="C29" s="15" t="s">
        <v>159</v>
      </c>
      <c r="D29" s="16">
        <v>87</v>
      </c>
      <c r="E29" s="16">
        <v>85</v>
      </c>
      <c r="F29" s="16">
        <f>SUM(D29:E29)-17</f>
        <v>155</v>
      </c>
      <c r="G29" s="16">
        <v>8</v>
      </c>
      <c r="H29" s="16">
        <v>627</v>
      </c>
      <c r="I29" s="17">
        <v>31</v>
      </c>
    </row>
    <row r="30" spans="1:23" ht="15.75" customHeight="1" x14ac:dyDescent="0.3">
      <c r="A30" s="18">
        <v>9</v>
      </c>
      <c r="B30" s="19" t="s">
        <v>399</v>
      </c>
      <c r="C30" s="19" t="s">
        <v>159</v>
      </c>
      <c r="D30" s="20">
        <v>84</v>
      </c>
      <c r="E30" s="20">
        <v>86</v>
      </c>
      <c r="F30" s="20">
        <f>SUM(D30:E30)-17</f>
        <v>153</v>
      </c>
      <c r="G30" s="21">
        <v>7</v>
      </c>
      <c r="H30" s="20">
        <v>628</v>
      </c>
      <c r="I30" s="22">
        <v>29</v>
      </c>
    </row>
    <row r="31" spans="1:23" ht="15.75" customHeight="1" x14ac:dyDescent="0.3">
      <c r="A31" s="18">
        <v>7</v>
      </c>
      <c r="B31" s="19" t="s">
        <v>150</v>
      </c>
      <c r="C31" s="19" t="s">
        <v>37</v>
      </c>
      <c r="D31" s="20">
        <v>70</v>
      </c>
      <c r="E31" s="20">
        <v>82</v>
      </c>
      <c r="F31" s="20">
        <f t="shared" ref="F31:F37" si="2">SUM(D31:E31)</f>
        <v>152</v>
      </c>
      <c r="G31" s="21">
        <v>6</v>
      </c>
      <c r="H31" s="20">
        <v>617</v>
      </c>
      <c r="I31" s="22">
        <v>28</v>
      </c>
    </row>
    <row r="32" spans="1:23" ht="15.75" customHeight="1" x14ac:dyDescent="0.3">
      <c r="A32" s="18">
        <v>3</v>
      </c>
      <c r="B32" s="19" t="s">
        <v>193</v>
      </c>
      <c r="C32" s="19" t="s">
        <v>122</v>
      </c>
      <c r="D32" s="20">
        <v>75</v>
      </c>
      <c r="E32" s="20">
        <v>84</v>
      </c>
      <c r="F32" s="20">
        <f t="shared" si="2"/>
        <v>159</v>
      </c>
      <c r="G32" s="21">
        <v>9</v>
      </c>
      <c r="H32" s="20">
        <v>575</v>
      </c>
      <c r="I32" s="22">
        <v>23</v>
      </c>
    </row>
    <row r="33" spans="1:9" ht="15.75" customHeight="1" x14ac:dyDescent="0.3">
      <c r="A33" s="18">
        <v>2</v>
      </c>
      <c r="B33" s="19" t="s">
        <v>400</v>
      </c>
      <c r="C33" s="19" t="s">
        <v>313</v>
      </c>
      <c r="D33" s="20">
        <v>78</v>
      </c>
      <c r="E33" s="20">
        <v>71</v>
      </c>
      <c r="F33" s="20">
        <f t="shared" si="2"/>
        <v>149</v>
      </c>
      <c r="G33" s="21">
        <v>4</v>
      </c>
      <c r="H33" s="20">
        <v>613</v>
      </c>
      <c r="I33" s="22">
        <v>22</v>
      </c>
    </row>
    <row r="34" spans="1:9" ht="15.75" customHeight="1" x14ac:dyDescent="0.3">
      <c r="A34" s="18">
        <v>6</v>
      </c>
      <c r="B34" s="19" t="s">
        <v>206</v>
      </c>
      <c r="C34" s="19" t="s">
        <v>207</v>
      </c>
      <c r="D34" s="20">
        <v>72</v>
      </c>
      <c r="E34" s="20">
        <v>75</v>
      </c>
      <c r="F34" s="20">
        <f t="shared" si="2"/>
        <v>147</v>
      </c>
      <c r="G34" s="21">
        <v>3</v>
      </c>
      <c r="H34" s="20">
        <v>606</v>
      </c>
      <c r="I34" s="22">
        <v>20</v>
      </c>
    </row>
    <row r="35" spans="1:9" ht="15.75" customHeight="1" x14ac:dyDescent="0.3">
      <c r="A35" s="18">
        <v>8</v>
      </c>
      <c r="B35" s="19" t="s">
        <v>401</v>
      </c>
      <c r="C35" s="19" t="s">
        <v>402</v>
      </c>
      <c r="D35" s="20">
        <v>79</v>
      </c>
      <c r="E35" s="20">
        <v>73</v>
      </c>
      <c r="F35" s="20">
        <f t="shared" si="2"/>
        <v>152</v>
      </c>
      <c r="G35" s="21">
        <v>6</v>
      </c>
      <c r="H35" s="20">
        <v>554</v>
      </c>
      <c r="I35" s="22">
        <v>17</v>
      </c>
    </row>
    <row r="36" spans="1:9" ht="15.75" customHeight="1" x14ac:dyDescent="0.3">
      <c r="A36" s="18">
        <v>1</v>
      </c>
      <c r="B36" s="19" t="s">
        <v>403</v>
      </c>
      <c r="C36" s="19" t="s">
        <v>388</v>
      </c>
      <c r="D36" s="20">
        <v>43</v>
      </c>
      <c r="E36" s="20">
        <v>49</v>
      </c>
      <c r="F36" s="20">
        <f t="shared" si="2"/>
        <v>92</v>
      </c>
      <c r="G36" s="21">
        <v>2</v>
      </c>
      <c r="H36" s="23">
        <v>324</v>
      </c>
      <c r="I36" s="24">
        <v>8</v>
      </c>
    </row>
    <row r="37" spans="1:9" ht="15.75" customHeight="1" x14ac:dyDescent="0.3">
      <c r="A37" s="25">
        <v>4</v>
      </c>
      <c r="B37" s="26" t="s">
        <v>404</v>
      </c>
      <c r="C37" s="26" t="s">
        <v>405</v>
      </c>
      <c r="D37" s="27" t="s">
        <v>78</v>
      </c>
      <c r="E37" s="27"/>
      <c r="F37" s="27">
        <f t="shared" si="2"/>
        <v>0</v>
      </c>
      <c r="G37" s="28">
        <v>0</v>
      </c>
      <c r="H37" s="27">
        <v>0</v>
      </c>
      <c r="I37" s="29">
        <v>0</v>
      </c>
    </row>
    <row r="38" spans="1:9" ht="15.75" customHeight="1" x14ac:dyDescent="0.3"/>
    <row r="39" spans="1:9" ht="15.75" customHeight="1" x14ac:dyDescent="0.3">
      <c r="A39" s="7"/>
      <c r="B39" s="8" t="s">
        <v>52</v>
      </c>
      <c r="C39" s="4" t="s">
        <v>406</v>
      </c>
      <c r="E39" s="9" t="s">
        <v>407</v>
      </c>
      <c r="F39" s="8"/>
      <c r="G39" s="8"/>
      <c r="H39" s="8"/>
      <c r="I39" s="8"/>
    </row>
    <row r="40" spans="1:9" ht="15.75" customHeight="1" x14ac:dyDescent="0.3">
      <c r="A40" s="77">
        <v>2</v>
      </c>
      <c r="B40" s="11" t="s">
        <v>9</v>
      </c>
      <c r="C40" s="78" t="s">
        <v>10</v>
      </c>
      <c r="D40" s="51"/>
      <c r="E40" s="81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3</v>
      </c>
      <c r="B41" s="15" t="s">
        <v>408</v>
      </c>
      <c r="C41" s="15" t="s">
        <v>16</v>
      </c>
      <c r="D41" s="16">
        <v>87</v>
      </c>
      <c r="E41" s="16">
        <v>81</v>
      </c>
      <c r="F41" s="16">
        <f t="shared" ref="F41:F49" si="3">SUM(D41:E41)</f>
        <v>168</v>
      </c>
      <c r="G41" s="16">
        <v>9</v>
      </c>
      <c r="H41" s="16">
        <v>646</v>
      </c>
      <c r="I41" s="17">
        <v>34</v>
      </c>
    </row>
    <row r="42" spans="1:9" ht="15.75" customHeight="1" x14ac:dyDescent="0.3">
      <c r="A42" s="18">
        <v>7</v>
      </c>
      <c r="B42" s="19" t="s">
        <v>409</v>
      </c>
      <c r="C42" s="19" t="s">
        <v>122</v>
      </c>
      <c r="D42" s="20">
        <v>83</v>
      </c>
      <c r="E42" s="20">
        <v>71</v>
      </c>
      <c r="F42" s="20">
        <f t="shared" si="3"/>
        <v>154</v>
      </c>
      <c r="G42" s="21">
        <v>6</v>
      </c>
      <c r="H42" s="20">
        <v>618</v>
      </c>
      <c r="I42" s="22">
        <v>30</v>
      </c>
    </row>
    <row r="43" spans="1:9" ht="15.75" customHeight="1" x14ac:dyDescent="0.3">
      <c r="A43" s="18">
        <v>8</v>
      </c>
      <c r="B43" s="19" t="s">
        <v>188</v>
      </c>
      <c r="C43" s="19" t="s">
        <v>106</v>
      </c>
      <c r="D43" s="20">
        <v>77</v>
      </c>
      <c r="E43" s="20">
        <v>79</v>
      </c>
      <c r="F43" s="20">
        <f t="shared" si="3"/>
        <v>156</v>
      </c>
      <c r="G43" s="21">
        <v>7</v>
      </c>
      <c r="H43" s="20">
        <v>578</v>
      </c>
      <c r="I43" s="22">
        <v>24</v>
      </c>
    </row>
    <row r="44" spans="1:9" ht="15.75" customHeight="1" x14ac:dyDescent="0.3">
      <c r="A44" s="18">
        <v>1</v>
      </c>
      <c r="B44" s="19" t="s">
        <v>218</v>
      </c>
      <c r="C44" s="19" t="s">
        <v>41</v>
      </c>
      <c r="D44" s="20">
        <v>76</v>
      </c>
      <c r="E44" s="20">
        <v>74</v>
      </c>
      <c r="F44" s="20">
        <f t="shared" si="3"/>
        <v>150</v>
      </c>
      <c r="G44" s="21">
        <v>5</v>
      </c>
      <c r="H44" s="23">
        <v>543</v>
      </c>
      <c r="I44" s="24">
        <v>17</v>
      </c>
    </row>
    <row r="45" spans="1:9" ht="15.75" customHeight="1" x14ac:dyDescent="0.3">
      <c r="A45" s="18">
        <v>6</v>
      </c>
      <c r="B45" s="19" t="s">
        <v>139</v>
      </c>
      <c r="C45" s="19" t="s">
        <v>108</v>
      </c>
      <c r="D45" s="20">
        <v>67</v>
      </c>
      <c r="E45" s="20">
        <v>73</v>
      </c>
      <c r="F45" s="20">
        <f t="shared" si="3"/>
        <v>140</v>
      </c>
      <c r="G45" s="21">
        <v>4</v>
      </c>
      <c r="H45" s="20">
        <v>525</v>
      </c>
      <c r="I45" s="22">
        <v>16</v>
      </c>
    </row>
    <row r="46" spans="1:9" ht="15.75" customHeight="1" x14ac:dyDescent="0.3">
      <c r="A46" s="18">
        <v>5</v>
      </c>
      <c r="B46" s="19" t="s">
        <v>312</v>
      </c>
      <c r="C46" s="19" t="s">
        <v>313</v>
      </c>
      <c r="D46" s="20">
        <v>65</v>
      </c>
      <c r="E46" s="20">
        <v>64</v>
      </c>
      <c r="F46" s="20">
        <f t="shared" si="3"/>
        <v>129</v>
      </c>
      <c r="G46" s="21">
        <v>3</v>
      </c>
      <c r="H46" s="20">
        <v>516</v>
      </c>
      <c r="I46" s="22">
        <v>15</v>
      </c>
    </row>
    <row r="47" spans="1:9" ht="15.75" customHeight="1" x14ac:dyDescent="0.3">
      <c r="A47" s="18">
        <v>4</v>
      </c>
      <c r="B47" s="19" t="s">
        <v>410</v>
      </c>
      <c r="C47" s="19" t="s">
        <v>402</v>
      </c>
      <c r="D47" s="20">
        <v>82</v>
      </c>
      <c r="E47" s="20">
        <v>80</v>
      </c>
      <c r="F47" s="20">
        <f t="shared" si="3"/>
        <v>162</v>
      </c>
      <c r="G47" s="21">
        <v>8</v>
      </c>
      <c r="H47" s="20">
        <v>312</v>
      </c>
      <c r="I47" s="22">
        <v>15</v>
      </c>
    </row>
    <row r="48" spans="1:9" ht="15.75" customHeight="1" x14ac:dyDescent="0.3">
      <c r="A48" s="18">
        <v>2</v>
      </c>
      <c r="B48" s="19" t="s">
        <v>411</v>
      </c>
      <c r="C48" s="19" t="s">
        <v>61</v>
      </c>
      <c r="D48" s="20">
        <v>65</v>
      </c>
      <c r="E48" s="20">
        <v>56</v>
      </c>
      <c r="F48" s="20">
        <f t="shared" si="3"/>
        <v>121</v>
      </c>
      <c r="G48" s="21">
        <v>2</v>
      </c>
      <c r="H48" s="20">
        <v>514</v>
      </c>
      <c r="I48" s="22">
        <v>14</v>
      </c>
    </row>
    <row r="49" spans="1:9" ht="15.75" customHeight="1" x14ac:dyDescent="0.3">
      <c r="A49" s="25">
        <v>9</v>
      </c>
      <c r="B49" s="26" t="s">
        <v>412</v>
      </c>
      <c r="C49" s="26" t="s">
        <v>313</v>
      </c>
      <c r="D49" s="27">
        <v>57</v>
      </c>
      <c r="E49" s="27">
        <v>58</v>
      </c>
      <c r="F49" s="27">
        <f t="shared" si="3"/>
        <v>115</v>
      </c>
      <c r="G49" s="28">
        <v>1</v>
      </c>
      <c r="H49" s="27">
        <v>504</v>
      </c>
      <c r="I49" s="29">
        <v>13</v>
      </c>
    </row>
    <row r="50" spans="1:9" ht="15.75" customHeight="1" x14ac:dyDescent="0.3"/>
    <row r="51" spans="1:9" ht="15.75" customHeight="1" x14ac:dyDescent="0.3">
      <c r="A51" s="7"/>
      <c r="B51" s="8" t="s">
        <v>83</v>
      </c>
      <c r="C51" s="4" t="s">
        <v>413</v>
      </c>
      <c r="E51" s="9" t="s">
        <v>414</v>
      </c>
      <c r="F51" s="8"/>
      <c r="G51" s="8"/>
      <c r="H51" s="8"/>
      <c r="I51" s="8"/>
    </row>
    <row r="52" spans="1:9" ht="15.75" customHeight="1" x14ac:dyDescent="0.3">
      <c r="A52" s="77">
        <v>2</v>
      </c>
      <c r="B52" s="11" t="s">
        <v>9</v>
      </c>
      <c r="C52" s="78" t="s">
        <v>10</v>
      </c>
      <c r="D52" s="51"/>
      <c r="E52" s="81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2</v>
      </c>
      <c r="B53" s="15" t="s">
        <v>415</v>
      </c>
      <c r="C53" s="15" t="s">
        <v>416</v>
      </c>
      <c r="D53" s="16">
        <v>71</v>
      </c>
      <c r="E53" s="16">
        <v>62</v>
      </c>
      <c r="F53" s="16">
        <f t="shared" ref="F53:F60" si="4">SUM(D53:E53)</f>
        <v>133</v>
      </c>
      <c r="G53" s="16">
        <v>6</v>
      </c>
      <c r="H53" s="16">
        <v>542</v>
      </c>
      <c r="I53" s="17">
        <v>28</v>
      </c>
    </row>
    <row r="54" spans="1:9" ht="15.75" customHeight="1" x14ac:dyDescent="0.3">
      <c r="A54" s="18">
        <v>4</v>
      </c>
      <c r="B54" s="19" t="s">
        <v>417</v>
      </c>
      <c r="C54" s="19" t="s">
        <v>313</v>
      </c>
      <c r="D54" s="20">
        <v>59</v>
      </c>
      <c r="E54" s="20">
        <v>72</v>
      </c>
      <c r="F54" s="20">
        <f t="shared" si="4"/>
        <v>131</v>
      </c>
      <c r="G54" s="21">
        <v>5</v>
      </c>
      <c r="H54" s="20">
        <v>539</v>
      </c>
      <c r="I54" s="22">
        <v>24</v>
      </c>
    </row>
    <row r="55" spans="1:9" ht="15.75" customHeight="1" x14ac:dyDescent="0.3">
      <c r="A55" s="18">
        <v>7</v>
      </c>
      <c r="B55" s="19" t="s">
        <v>418</v>
      </c>
      <c r="C55" s="19" t="s">
        <v>313</v>
      </c>
      <c r="D55" s="20">
        <v>60</v>
      </c>
      <c r="E55" s="20">
        <v>77</v>
      </c>
      <c r="F55" s="20">
        <f t="shared" si="4"/>
        <v>137</v>
      </c>
      <c r="G55" s="21">
        <v>8</v>
      </c>
      <c r="H55" s="20">
        <v>524</v>
      </c>
      <c r="I55" s="22">
        <v>24</v>
      </c>
    </row>
    <row r="56" spans="1:9" ht="15.75" customHeight="1" x14ac:dyDescent="0.3">
      <c r="A56" s="18">
        <v>5</v>
      </c>
      <c r="B56" s="19" t="s">
        <v>331</v>
      </c>
      <c r="C56" s="19" t="s">
        <v>313</v>
      </c>
      <c r="D56" s="20">
        <v>72</v>
      </c>
      <c r="E56" s="20">
        <v>25</v>
      </c>
      <c r="F56" s="20">
        <f t="shared" si="4"/>
        <v>97</v>
      </c>
      <c r="G56" s="21">
        <v>3</v>
      </c>
      <c r="H56" s="20">
        <v>494</v>
      </c>
      <c r="I56" s="22">
        <v>22</v>
      </c>
    </row>
    <row r="57" spans="1:9" ht="15.75" customHeight="1" x14ac:dyDescent="0.3">
      <c r="A57" s="18">
        <v>8</v>
      </c>
      <c r="B57" s="19" t="s">
        <v>323</v>
      </c>
      <c r="C57" s="19" t="s">
        <v>313</v>
      </c>
      <c r="D57" s="20">
        <v>81</v>
      </c>
      <c r="E57" s="20">
        <v>53</v>
      </c>
      <c r="F57" s="20">
        <f t="shared" si="4"/>
        <v>134</v>
      </c>
      <c r="G57" s="21">
        <v>7</v>
      </c>
      <c r="H57" s="20">
        <v>483</v>
      </c>
      <c r="I57" s="22">
        <v>19</v>
      </c>
    </row>
    <row r="58" spans="1:9" ht="15.75" customHeight="1" x14ac:dyDescent="0.3">
      <c r="A58" s="18">
        <v>3</v>
      </c>
      <c r="B58" s="19" t="s">
        <v>252</v>
      </c>
      <c r="C58" s="19" t="s">
        <v>95</v>
      </c>
      <c r="D58" s="20">
        <v>64</v>
      </c>
      <c r="E58" s="20">
        <v>60</v>
      </c>
      <c r="F58" s="20">
        <f t="shared" si="4"/>
        <v>124</v>
      </c>
      <c r="G58" s="21">
        <v>4</v>
      </c>
      <c r="H58" s="20">
        <v>430</v>
      </c>
      <c r="I58" s="22">
        <v>15</v>
      </c>
    </row>
    <row r="59" spans="1:9" ht="15.75" customHeight="1" x14ac:dyDescent="0.3">
      <c r="A59" s="18">
        <v>1</v>
      </c>
      <c r="B59" s="19" t="s">
        <v>419</v>
      </c>
      <c r="C59" s="19" t="s">
        <v>95</v>
      </c>
      <c r="D59" s="20">
        <v>29</v>
      </c>
      <c r="E59" s="82">
        <v>27</v>
      </c>
      <c r="F59" s="20">
        <f t="shared" si="4"/>
        <v>56</v>
      </c>
      <c r="G59" s="21">
        <v>2</v>
      </c>
      <c r="H59" s="23">
        <v>217</v>
      </c>
      <c r="I59" s="24">
        <v>8</v>
      </c>
    </row>
    <row r="60" spans="1:9" ht="15.75" customHeight="1" x14ac:dyDescent="0.3">
      <c r="A60" s="25">
        <v>6</v>
      </c>
      <c r="B60" s="26" t="s">
        <v>319</v>
      </c>
      <c r="C60" s="26" t="s">
        <v>313</v>
      </c>
      <c r="D60" s="27" t="s">
        <v>395</v>
      </c>
      <c r="E60" s="27"/>
      <c r="F60" s="27">
        <f t="shared" si="4"/>
        <v>0</v>
      </c>
      <c r="G60" s="28">
        <v>0</v>
      </c>
      <c r="H60" s="27">
        <v>0</v>
      </c>
      <c r="I60" s="29">
        <v>0</v>
      </c>
    </row>
    <row r="61" spans="1:9" ht="15.75" customHeight="1" x14ac:dyDescent="0.3"/>
    <row r="62" spans="1:9" ht="15.75" customHeight="1" x14ac:dyDescent="0.3">
      <c r="B62" s="4" t="s">
        <v>420</v>
      </c>
      <c r="F62" s="35" t="s">
        <v>173</v>
      </c>
    </row>
    <row r="63" spans="1:9" ht="15.75" customHeight="1" x14ac:dyDescent="0.3">
      <c r="B63" s="4" t="s">
        <v>174</v>
      </c>
    </row>
  </sheetData>
  <hyperlinks>
    <hyperlink ref="B2" location="'Index'!A3" tooltip="Go to the Index sheet" display="`" xr:uid="{2C976B1E-D60A-4615-82E9-7DF08070C14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6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76115-1B63-41CF-8B30-0589420CF0CE}">
  <sheetPr>
    <tabColor rgb="FFFFFF00"/>
    <pageSetUpPr fitToPage="1"/>
  </sheetPr>
  <dimension ref="A1:AH70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2" customFormat="1" ht="18" x14ac:dyDescent="0.35">
      <c r="A1" s="1"/>
      <c r="B1" s="2" t="s">
        <v>384</v>
      </c>
      <c r="D1" s="3"/>
      <c r="E1" s="3"/>
      <c r="F1" s="3" t="s">
        <v>265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C3" s="4" t="s">
        <v>421</v>
      </c>
      <c r="D3" s="4"/>
      <c r="E3" s="9" t="s">
        <v>422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77">
        <v>2</v>
      </c>
      <c r="B4" s="11" t="s">
        <v>9</v>
      </c>
      <c r="C4" s="78" t="s">
        <v>10</v>
      </c>
      <c r="D4" s="51" t="s">
        <v>423</v>
      </c>
      <c r="E4" s="81" t="s">
        <v>423</v>
      </c>
      <c r="F4" s="12" t="s">
        <v>11</v>
      </c>
      <c r="G4" s="12" t="s">
        <v>12</v>
      </c>
      <c r="H4" s="12" t="s">
        <v>13</v>
      </c>
      <c r="I4" s="13" t="s">
        <v>14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14">
        <v>5</v>
      </c>
      <c r="B5" s="15" t="s">
        <v>15</v>
      </c>
      <c r="C5" s="15" t="s">
        <v>16</v>
      </c>
      <c r="D5" s="37">
        <v>98</v>
      </c>
      <c r="E5" s="37">
        <v>96</v>
      </c>
      <c r="F5" s="16">
        <v>194</v>
      </c>
      <c r="G5" s="16">
        <v>6</v>
      </c>
      <c r="H5" s="37">
        <v>769</v>
      </c>
      <c r="I5" s="38">
        <v>24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39">
        <v>4</v>
      </c>
      <c r="B6" s="19" t="s">
        <v>386</v>
      </c>
      <c r="C6" s="19" t="s">
        <v>73</v>
      </c>
      <c r="D6" s="40">
        <v>83</v>
      </c>
      <c r="E6" s="40">
        <v>87</v>
      </c>
      <c r="F6" s="20">
        <v>170</v>
      </c>
      <c r="G6" s="20">
        <v>3</v>
      </c>
      <c r="H6" s="40">
        <v>710</v>
      </c>
      <c r="I6" s="41">
        <v>18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18">
        <v>3</v>
      </c>
      <c r="B7" s="19" t="s">
        <v>79</v>
      </c>
      <c r="C7" s="19" t="s">
        <v>73</v>
      </c>
      <c r="D7" s="40">
        <v>85</v>
      </c>
      <c r="E7" s="40">
        <v>87</v>
      </c>
      <c r="F7" s="20">
        <v>172</v>
      </c>
      <c r="G7" s="20">
        <v>4</v>
      </c>
      <c r="H7" s="40">
        <v>673</v>
      </c>
      <c r="I7" s="41">
        <v>14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18">
        <v>1</v>
      </c>
      <c r="B8" s="19" t="s">
        <v>72</v>
      </c>
      <c r="C8" s="19" t="s">
        <v>73</v>
      </c>
      <c r="D8" s="20">
        <v>86</v>
      </c>
      <c r="E8" s="20">
        <v>89</v>
      </c>
      <c r="F8" s="20">
        <v>175</v>
      </c>
      <c r="G8" s="20">
        <v>5</v>
      </c>
      <c r="H8" s="23">
        <v>650</v>
      </c>
      <c r="I8" s="24">
        <v>14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s="5" customFormat="1" ht="15.75" customHeight="1" x14ac:dyDescent="0.3">
      <c r="A9" s="39">
        <v>6</v>
      </c>
      <c r="B9" s="19" t="s">
        <v>60</v>
      </c>
      <c r="C9" s="19" t="s">
        <v>61</v>
      </c>
      <c r="D9" s="40">
        <v>84</v>
      </c>
      <c r="E9" s="40">
        <v>82</v>
      </c>
      <c r="F9" s="20">
        <v>166</v>
      </c>
      <c r="G9" s="20">
        <v>2</v>
      </c>
      <c r="H9" s="40">
        <v>659</v>
      </c>
      <c r="I9" s="41">
        <v>10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s="5" customFormat="1" ht="15.75" customHeight="1" x14ac:dyDescent="0.3">
      <c r="A10" s="42">
        <v>2</v>
      </c>
      <c r="B10" s="26" t="s">
        <v>93</v>
      </c>
      <c r="C10" s="26" t="s">
        <v>25</v>
      </c>
      <c r="D10" s="43" t="s">
        <v>395</v>
      </c>
      <c r="E10" s="43" t="s">
        <v>423</v>
      </c>
      <c r="F10" s="27">
        <v>0</v>
      </c>
      <c r="G10" s="27">
        <v>0</v>
      </c>
      <c r="H10" s="43">
        <v>0</v>
      </c>
      <c r="I10" s="44">
        <v>0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s="5" customFormat="1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s="5" customFormat="1" ht="15.75" customHeight="1" x14ac:dyDescent="0.3">
      <c r="A12" s="7"/>
      <c r="B12" s="8" t="s">
        <v>6</v>
      </c>
      <c r="C12" s="4" t="s">
        <v>424</v>
      </c>
      <c r="D12" s="4"/>
      <c r="E12" s="9" t="s">
        <v>425</v>
      </c>
      <c r="F12" s="8"/>
      <c r="G12" s="8"/>
      <c r="H12" s="8"/>
      <c r="I12" s="8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s="5" customFormat="1" ht="15.75" customHeight="1" x14ac:dyDescent="0.3">
      <c r="A13" s="77">
        <v>2</v>
      </c>
      <c r="B13" s="11" t="s">
        <v>9</v>
      </c>
      <c r="C13" s="78" t="s">
        <v>10</v>
      </c>
      <c r="D13" s="51" t="s">
        <v>423</v>
      </c>
      <c r="E13" s="81" t="s">
        <v>423</v>
      </c>
      <c r="F13" s="12" t="s">
        <v>11</v>
      </c>
      <c r="G13" s="12" t="s">
        <v>12</v>
      </c>
      <c r="H13" s="12" t="s">
        <v>13</v>
      </c>
      <c r="I13" s="13" t="s">
        <v>14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s="5" customFormat="1" ht="15.75" customHeight="1" x14ac:dyDescent="0.3">
      <c r="A14" s="14">
        <v>3</v>
      </c>
      <c r="B14" s="15" t="s">
        <v>408</v>
      </c>
      <c r="C14" s="15" t="s">
        <v>16</v>
      </c>
      <c r="D14" s="37">
        <v>87</v>
      </c>
      <c r="E14" s="37">
        <v>81</v>
      </c>
      <c r="F14" s="16">
        <v>168</v>
      </c>
      <c r="G14" s="16">
        <v>5</v>
      </c>
      <c r="H14" s="37">
        <v>646</v>
      </c>
      <c r="I14" s="38">
        <v>20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s="5" customFormat="1" ht="15.75" customHeight="1" x14ac:dyDescent="0.3">
      <c r="A15" s="39">
        <v>4</v>
      </c>
      <c r="B15" s="19" t="s">
        <v>415</v>
      </c>
      <c r="C15" s="19" t="s">
        <v>416</v>
      </c>
      <c r="D15" s="40">
        <v>71</v>
      </c>
      <c r="E15" s="40">
        <v>62</v>
      </c>
      <c r="F15" s="20">
        <v>133</v>
      </c>
      <c r="G15" s="20">
        <v>4</v>
      </c>
      <c r="H15" s="40">
        <v>542</v>
      </c>
      <c r="I15" s="41">
        <v>15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s="5" customFormat="1" ht="15.75" customHeight="1" x14ac:dyDescent="0.3">
      <c r="A16" s="39">
        <v>2</v>
      </c>
      <c r="B16" s="19" t="s">
        <v>411</v>
      </c>
      <c r="C16" s="19" t="s">
        <v>61</v>
      </c>
      <c r="D16" s="40">
        <v>65</v>
      </c>
      <c r="E16" s="40">
        <v>56</v>
      </c>
      <c r="F16" s="20">
        <v>121</v>
      </c>
      <c r="G16" s="20">
        <v>3</v>
      </c>
      <c r="H16" s="40">
        <v>514</v>
      </c>
      <c r="I16" s="41">
        <v>13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s="5" customFormat="1" ht="15.75" customHeight="1" x14ac:dyDescent="0.3">
      <c r="A17" s="18">
        <v>1</v>
      </c>
      <c r="B17" s="19" t="s">
        <v>403</v>
      </c>
      <c r="C17" s="19" t="s">
        <v>388</v>
      </c>
      <c r="D17" s="20">
        <v>43</v>
      </c>
      <c r="E17" s="20">
        <v>49</v>
      </c>
      <c r="F17" s="20">
        <v>92</v>
      </c>
      <c r="G17" s="20">
        <v>2</v>
      </c>
      <c r="H17" s="23">
        <v>324</v>
      </c>
      <c r="I17" s="24">
        <v>7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x14ac:dyDescent="0.3">
      <c r="A18" s="25">
        <v>5</v>
      </c>
      <c r="B18" s="26" t="s">
        <v>399</v>
      </c>
      <c r="C18" s="26" t="s">
        <v>159</v>
      </c>
      <c r="D18" s="43">
        <v>84</v>
      </c>
      <c r="E18" s="43">
        <v>86</v>
      </c>
      <c r="F18" s="27">
        <v>85</v>
      </c>
      <c r="G18" s="27">
        <v>1</v>
      </c>
      <c r="H18" s="43">
        <v>322</v>
      </c>
      <c r="I18" s="44">
        <v>6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6"/>
      <c r="B20" s="4" t="s">
        <v>264</v>
      </c>
      <c r="F20" s="35" t="s">
        <v>173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6"/>
      <c r="B21" s="4" t="s">
        <v>174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</sheetData>
  <sheetProtection selectLockedCells="1" selectUnlockedCells="1"/>
  <hyperlinks>
    <hyperlink ref="B2" location="'Index'!A3" tooltip="Go to the Index sheet" display="`" xr:uid="{37C7AB7F-A457-4899-9B48-9FF0CB0133B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907F5-24F0-4718-A994-BF7ED5FD121D}">
  <sheetPr>
    <tabColor theme="9" tint="0.59999389629810485"/>
    <pageSetUpPr fitToPage="1"/>
  </sheetPr>
  <dimension ref="A1:AH6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16384" width="10.28515625" style="4"/>
  </cols>
  <sheetData>
    <row r="1" spans="1:34" s="2" customFormat="1" ht="18" x14ac:dyDescent="0.35">
      <c r="A1" s="1"/>
      <c r="B1" s="2" t="s">
        <v>426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C3" s="4" t="s">
        <v>427</v>
      </c>
      <c r="D3" s="4"/>
      <c r="E3" s="9" t="s">
        <v>269</v>
      </c>
      <c r="AA3" s="4"/>
      <c r="AB3" s="4"/>
      <c r="AC3" s="4"/>
      <c r="AD3" s="4"/>
      <c r="AE3" s="4"/>
      <c r="AF3" s="4"/>
    </row>
    <row r="4" spans="1:34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34" ht="15.75" customHeight="1" x14ac:dyDescent="0.3">
      <c r="A5" s="14">
        <v>3</v>
      </c>
      <c r="B5" s="15" t="s">
        <v>38</v>
      </c>
      <c r="C5" s="15" t="s">
        <v>39</v>
      </c>
      <c r="D5" s="16">
        <v>176</v>
      </c>
      <c r="E5" s="16">
        <v>5</v>
      </c>
      <c r="F5" s="16">
        <v>717</v>
      </c>
      <c r="G5" s="17">
        <v>20</v>
      </c>
    </row>
    <row r="6" spans="1:34" ht="15.75" customHeight="1" x14ac:dyDescent="0.3">
      <c r="A6" s="18">
        <v>1</v>
      </c>
      <c r="B6" s="19" t="s">
        <v>128</v>
      </c>
      <c r="C6" s="19" t="s">
        <v>71</v>
      </c>
      <c r="D6" s="31">
        <v>168</v>
      </c>
      <c r="E6" s="21">
        <v>4</v>
      </c>
      <c r="F6" s="23">
        <v>658</v>
      </c>
      <c r="G6" s="24">
        <v>14</v>
      </c>
    </row>
    <row r="7" spans="1:34" ht="15.75" customHeight="1" x14ac:dyDescent="0.3">
      <c r="A7" s="18">
        <v>5</v>
      </c>
      <c r="B7" s="19" t="s">
        <v>130</v>
      </c>
      <c r="C7" s="19" t="s">
        <v>131</v>
      </c>
      <c r="D7" s="20">
        <v>161</v>
      </c>
      <c r="E7" s="21">
        <v>3</v>
      </c>
      <c r="F7" s="20">
        <v>658</v>
      </c>
      <c r="G7" s="22">
        <v>14</v>
      </c>
      <c r="J7" s="80"/>
    </row>
    <row r="8" spans="1:34" ht="15.75" customHeight="1" x14ac:dyDescent="0.3">
      <c r="A8" s="18">
        <v>2</v>
      </c>
      <c r="B8" s="19" t="s">
        <v>428</v>
      </c>
      <c r="C8" s="19" t="s">
        <v>159</v>
      </c>
      <c r="D8" s="20" t="s">
        <v>78</v>
      </c>
      <c r="E8" s="21">
        <v>0</v>
      </c>
      <c r="F8" s="20">
        <v>0</v>
      </c>
      <c r="G8" s="22">
        <v>0</v>
      </c>
    </row>
    <row r="9" spans="1:34" ht="15.75" customHeight="1" x14ac:dyDescent="0.3">
      <c r="A9" s="25">
        <v>4</v>
      </c>
      <c r="B9" s="26" t="s">
        <v>377</v>
      </c>
      <c r="C9" s="26" t="s">
        <v>159</v>
      </c>
      <c r="D9" s="27" t="s">
        <v>78</v>
      </c>
      <c r="E9" s="28">
        <v>0</v>
      </c>
      <c r="F9" s="27">
        <v>0</v>
      </c>
      <c r="G9" s="29">
        <v>0</v>
      </c>
    </row>
    <row r="10" spans="1:34" ht="15.75" customHeight="1" x14ac:dyDescent="0.3"/>
    <row r="11" spans="1:34" ht="15.75" customHeight="1" x14ac:dyDescent="0.3">
      <c r="A11" s="7"/>
      <c r="B11" s="8" t="s">
        <v>6</v>
      </c>
      <c r="C11" s="4" t="s">
        <v>429</v>
      </c>
      <c r="E11" s="9" t="s">
        <v>430</v>
      </c>
      <c r="F11" s="8"/>
      <c r="G11" s="8"/>
    </row>
    <row r="12" spans="1:34" ht="15.75" customHeight="1" x14ac:dyDescent="0.3">
      <c r="A12" s="10"/>
      <c r="B12" s="11" t="s">
        <v>9</v>
      </c>
      <c r="C12" s="11" t="s">
        <v>10</v>
      </c>
      <c r="D12" s="12" t="s">
        <v>11</v>
      </c>
      <c r="E12" s="12" t="s">
        <v>12</v>
      </c>
      <c r="F12" s="12" t="s">
        <v>13</v>
      </c>
      <c r="G12" s="13" t="s">
        <v>14</v>
      </c>
    </row>
    <row r="13" spans="1:34" ht="15.75" customHeight="1" x14ac:dyDescent="0.3">
      <c r="A13" s="14">
        <v>4</v>
      </c>
      <c r="B13" s="15" t="s">
        <v>332</v>
      </c>
      <c r="C13" s="15" t="s">
        <v>159</v>
      </c>
      <c r="D13" s="16">
        <v>185</v>
      </c>
      <c r="E13" s="16">
        <v>6</v>
      </c>
      <c r="F13" s="16">
        <v>699</v>
      </c>
      <c r="G13" s="17">
        <v>24</v>
      </c>
    </row>
    <row r="14" spans="1:34" ht="15.75" customHeight="1" x14ac:dyDescent="0.3">
      <c r="A14" s="18">
        <v>3</v>
      </c>
      <c r="B14" s="19" t="s">
        <v>431</v>
      </c>
      <c r="C14" s="19" t="s">
        <v>90</v>
      </c>
      <c r="D14" s="20">
        <v>167</v>
      </c>
      <c r="E14" s="21">
        <v>5</v>
      </c>
      <c r="F14" s="20">
        <v>635</v>
      </c>
      <c r="G14" s="22">
        <v>19</v>
      </c>
    </row>
    <row r="15" spans="1:34" ht="15.75" customHeight="1" x14ac:dyDescent="0.3">
      <c r="A15" s="18">
        <v>6</v>
      </c>
      <c r="B15" s="19" t="s">
        <v>432</v>
      </c>
      <c r="C15" s="19" t="s">
        <v>71</v>
      </c>
      <c r="D15" s="20">
        <v>155</v>
      </c>
      <c r="E15" s="21">
        <v>4</v>
      </c>
      <c r="F15" s="20">
        <v>601</v>
      </c>
      <c r="G15" s="22">
        <v>15</v>
      </c>
    </row>
    <row r="16" spans="1:34" ht="15.75" customHeight="1" x14ac:dyDescent="0.3">
      <c r="A16" s="18">
        <v>5</v>
      </c>
      <c r="B16" s="19" t="s">
        <v>139</v>
      </c>
      <c r="C16" s="19" t="s">
        <v>108</v>
      </c>
      <c r="D16" s="20">
        <v>142</v>
      </c>
      <c r="E16" s="21">
        <v>3</v>
      </c>
      <c r="F16" s="20">
        <v>590</v>
      </c>
      <c r="G16" s="22">
        <v>13</v>
      </c>
    </row>
    <row r="17" spans="1:7" ht="15.75" customHeight="1" x14ac:dyDescent="0.3">
      <c r="A17" s="18">
        <v>1</v>
      </c>
      <c r="B17" s="19" t="s">
        <v>199</v>
      </c>
      <c r="C17" s="19" t="s">
        <v>20</v>
      </c>
      <c r="D17" s="20">
        <v>139</v>
      </c>
      <c r="E17" s="21">
        <v>2</v>
      </c>
      <c r="F17" s="23">
        <v>536</v>
      </c>
      <c r="G17" s="24">
        <v>9</v>
      </c>
    </row>
    <row r="18" spans="1:7" ht="15.75" customHeight="1" x14ac:dyDescent="0.3">
      <c r="A18" s="25">
        <v>2</v>
      </c>
      <c r="B18" s="26" t="s">
        <v>195</v>
      </c>
      <c r="C18" s="26" t="s">
        <v>159</v>
      </c>
      <c r="D18" s="27" t="s">
        <v>78</v>
      </c>
      <c r="E18" s="28">
        <v>0</v>
      </c>
      <c r="F18" s="27">
        <v>0</v>
      </c>
      <c r="G18" s="29">
        <v>0</v>
      </c>
    </row>
    <row r="19" spans="1:7" ht="15.75" customHeight="1" x14ac:dyDescent="0.3"/>
    <row r="20" spans="1:7" ht="15.75" customHeight="1" x14ac:dyDescent="0.3">
      <c r="B20" s="4" t="s">
        <v>172</v>
      </c>
      <c r="F20" s="35" t="s">
        <v>173</v>
      </c>
    </row>
    <row r="21" spans="1:7" ht="15.75" customHeight="1" x14ac:dyDescent="0.3">
      <c r="B21" s="4" t="s">
        <v>174</v>
      </c>
    </row>
    <row r="22" spans="1:7" ht="15.75" customHeight="1" x14ac:dyDescent="0.3"/>
    <row r="23" spans="1:7" ht="15.75" customHeight="1" x14ac:dyDescent="0.3"/>
    <row r="24" spans="1:7" ht="15.75" customHeight="1" x14ac:dyDescent="0.3"/>
    <row r="25" spans="1:7" s="5" customFormat="1" ht="15.75" customHeight="1" x14ac:dyDescent="0.3"/>
    <row r="26" spans="1:7" s="5" customFormat="1" ht="15.75" customHeight="1" x14ac:dyDescent="0.3"/>
    <row r="27" spans="1:7" s="5" customFormat="1" ht="15.75" customHeight="1" x14ac:dyDescent="0.3"/>
    <row r="28" spans="1:7" s="5" customFormat="1" ht="15.75" customHeight="1" x14ac:dyDescent="0.3"/>
    <row r="29" spans="1:7" s="5" customFormat="1" ht="15.75" customHeight="1" x14ac:dyDescent="0.3"/>
    <row r="30" spans="1:7" s="5" customFormat="1" ht="15.75" customHeight="1" x14ac:dyDescent="0.3"/>
    <row r="31" spans="1:7" s="5" customFormat="1" ht="15.75" customHeight="1" x14ac:dyDescent="0.3"/>
    <row r="32" spans="1:7" s="5" customFormat="1" ht="15.75" customHeight="1" x14ac:dyDescent="0.3"/>
    <row r="33" s="5" customFormat="1" ht="15.75" customHeight="1" x14ac:dyDescent="0.3"/>
    <row r="34" s="5" customFormat="1" ht="15.75" customHeight="1" x14ac:dyDescent="0.3"/>
    <row r="35" s="5" customFormat="1" ht="15.75" customHeight="1" x14ac:dyDescent="0.3"/>
    <row r="36" s="5" customFormat="1" ht="15.75" customHeight="1" x14ac:dyDescent="0.3"/>
    <row r="37" s="5" customFormat="1" ht="15.75" customHeight="1" x14ac:dyDescent="0.3"/>
    <row r="38" s="5" customFormat="1" ht="15.75" customHeight="1" x14ac:dyDescent="0.3"/>
    <row r="39" s="5" customFormat="1" ht="15.75" customHeight="1" x14ac:dyDescent="0.3"/>
    <row r="40" s="5" customFormat="1" ht="15.75" customHeight="1" x14ac:dyDescent="0.3"/>
    <row r="41" s="5" customFormat="1" ht="15.75" customHeight="1" x14ac:dyDescent="0.3"/>
    <row r="42" s="5" customFormat="1" ht="15.75" customHeight="1" x14ac:dyDescent="0.3"/>
    <row r="43" s="5" customFormat="1" ht="15.75" customHeight="1" x14ac:dyDescent="0.3"/>
    <row r="44" s="5" customFormat="1" ht="15.75" customHeight="1" x14ac:dyDescent="0.3"/>
    <row r="45" s="5" customFormat="1" ht="15.75" customHeight="1" x14ac:dyDescent="0.3"/>
    <row r="46" s="5" customFormat="1" ht="15.75" customHeight="1" x14ac:dyDescent="0.3"/>
    <row r="47" s="5" customFormat="1" ht="15.75" customHeight="1" x14ac:dyDescent="0.3"/>
    <row r="48" s="5" customFormat="1" ht="15.75" customHeight="1" x14ac:dyDescent="0.3"/>
    <row r="49" s="5" customFormat="1" ht="15.75" customHeight="1" x14ac:dyDescent="0.3"/>
    <row r="50" s="5" customFormat="1" ht="15.75" customHeight="1" x14ac:dyDescent="0.3"/>
    <row r="51" s="5" customFormat="1" ht="15.75" customHeight="1" x14ac:dyDescent="0.3"/>
    <row r="52" s="5" customFormat="1" ht="15.75" customHeight="1" x14ac:dyDescent="0.3"/>
    <row r="53" s="5" customFormat="1" ht="15.75" customHeight="1" x14ac:dyDescent="0.3"/>
    <row r="54" s="5" customFormat="1" ht="15.75" customHeight="1" x14ac:dyDescent="0.3"/>
    <row r="55" s="5" customFormat="1" ht="15.75" customHeight="1" x14ac:dyDescent="0.3"/>
    <row r="56" s="5" customFormat="1" ht="15.75" customHeight="1" x14ac:dyDescent="0.3"/>
    <row r="57" s="5" customFormat="1" ht="15.75" customHeight="1" x14ac:dyDescent="0.3"/>
    <row r="58" s="5" customFormat="1" ht="15.75" customHeight="1" x14ac:dyDescent="0.3"/>
    <row r="59" s="5" customFormat="1" ht="15.75" customHeight="1" x14ac:dyDescent="0.3"/>
    <row r="60" s="5" customFormat="1" ht="15.75" customHeight="1" x14ac:dyDescent="0.3"/>
    <row r="61" s="5" customFormat="1" ht="15.75" customHeight="1" x14ac:dyDescent="0.3"/>
    <row r="62" s="5" customFormat="1" ht="15.75" customHeight="1" x14ac:dyDescent="0.3"/>
    <row r="63" s="5" customFormat="1" ht="15.75" customHeight="1" x14ac:dyDescent="0.3"/>
    <row r="64" s="5" customFormat="1" ht="15.75" customHeight="1" x14ac:dyDescent="0.3"/>
    <row r="65" s="5" customFormat="1" ht="15.75" customHeight="1" x14ac:dyDescent="0.3"/>
    <row r="66" s="5" customFormat="1" ht="15.75" customHeight="1" x14ac:dyDescent="0.3"/>
    <row r="67" s="5" customFormat="1" ht="15.75" customHeight="1" x14ac:dyDescent="0.3"/>
  </sheetData>
  <hyperlinks>
    <hyperlink ref="B2" location="'Index'!A3" tooltip="Go to the Index sheet" display="`" xr:uid="{61A2D59D-CE6F-4E70-A4AE-B07139EB524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0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3554-AAFE-4DDA-B14F-8FF65315BC83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433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C3" s="4" t="s">
        <v>434</v>
      </c>
      <c r="D3" s="4"/>
      <c r="E3" s="9" t="s">
        <v>435</v>
      </c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77">
        <v>2</v>
      </c>
      <c r="B4" s="11" t="s">
        <v>9</v>
      </c>
      <c r="C4" s="78" t="s">
        <v>10</v>
      </c>
      <c r="D4" s="51"/>
      <c r="E4" s="81"/>
      <c r="F4" s="12" t="s">
        <v>11</v>
      </c>
      <c r="G4" s="12" t="s">
        <v>12</v>
      </c>
      <c r="H4" s="12" t="s">
        <v>13</v>
      </c>
      <c r="I4" s="13" t="s">
        <v>14</v>
      </c>
      <c r="K4" s="4"/>
    </row>
    <row r="5" spans="1:34" ht="15.75" customHeight="1" x14ac:dyDescent="0.3">
      <c r="A5" s="14">
        <v>6</v>
      </c>
      <c r="B5" s="15" t="s">
        <v>436</v>
      </c>
      <c r="C5" s="15" t="s">
        <v>122</v>
      </c>
      <c r="D5" s="16">
        <v>100</v>
      </c>
      <c r="E5" s="16">
        <v>97</v>
      </c>
      <c r="F5" s="16">
        <f t="shared" ref="F5:F12" si="0">SUM(D5:E5)</f>
        <v>197</v>
      </c>
      <c r="G5" s="16">
        <v>8</v>
      </c>
      <c r="H5" s="16">
        <v>792</v>
      </c>
      <c r="I5" s="17">
        <v>32</v>
      </c>
      <c r="K5" s="4"/>
    </row>
    <row r="6" spans="1:34" ht="15.75" customHeight="1" x14ac:dyDescent="0.3">
      <c r="A6" s="18">
        <v>1</v>
      </c>
      <c r="B6" s="19" t="s">
        <v>437</v>
      </c>
      <c r="C6" s="19" t="s">
        <v>207</v>
      </c>
      <c r="D6" s="20">
        <v>99</v>
      </c>
      <c r="E6" s="20">
        <v>98</v>
      </c>
      <c r="F6" s="20">
        <f t="shared" si="0"/>
        <v>197</v>
      </c>
      <c r="G6" s="21">
        <v>8</v>
      </c>
      <c r="H6" s="23">
        <v>791</v>
      </c>
      <c r="I6" s="24">
        <v>31</v>
      </c>
      <c r="K6" s="4"/>
    </row>
    <row r="7" spans="1:34" ht="15.75" customHeight="1" x14ac:dyDescent="0.3">
      <c r="A7" s="18">
        <v>4</v>
      </c>
      <c r="B7" s="19" t="s">
        <v>438</v>
      </c>
      <c r="C7" s="19" t="s">
        <v>439</v>
      </c>
      <c r="D7" s="20">
        <v>98</v>
      </c>
      <c r="E7" s="20">
        <v>98</v>
      </c>
      <c r="F7" s="20">
        <f t="shared" si="0"/>
        <v>196</v>
      </c>
      <c r="G7" s="21">
        <v>6</v>
      </c>
      <c r="H7" s="20">
        <v>776</v>
      </c>
      <c r="I7" s="22">
        <v>22</v>
      </c>
      <c r="J7" s="80"/>
      <c r="K7" s="4"/>
    </row>
    <row r="8" spans="1:34" ht="15.75" customHeight="1" x14ac:dyDescent="0.3">
      <c r="A8" s="18">
        <v>5</v>
      </c>
      <c r="B8" s="19" t="s">
        <v>440</v>
      </c>
      <c r="C8" s="19" t="s">
        <v>441</v>
      </c>
      <c r="D8" s="20">
        <v>96</v>
      </c>
      <c r="E8" s="20">
        <v>99</v>
      </c>
      <c r="F8" s="20">
        <f t="shared" si="0"/>
        <v>195</v>
      </c>
      <c r="G8" s="21">
        <v>5</v>
      </c>
      <c r="H8" s="20">
        <v>774</v>
      </c>
      <c r="I8" s="22">
        <v>19</v>
      </c>
      <c r="K8" s="4"/>
    </row>
    <row r="9" spans="1:34" ht="15.75" customHeight="1" x14ac:dyDescent="0.3">
      <c r="A9" s="18">
        <v>3</v>
      </c>
      <c r="B9" s="19" t="s">
        <v>394</v>
      </c>
      <c r="C9" s="19" t="s">
        <v>163</v>
      </c>
      <c r="D9" s="20">
        <v>97</v>
      </c>
      <c r="E9" s="20">
        <v>97</v>
      </c>
      <c r="F9" s="20">
        <f t="shared" si="0"/>
        <v>194</v>
      </c>
      <c r="G9" s="21">
        <v>4</v>
      </c>
      <c r="H9" s="20">
        <v>772</v>
      </c>
      <c r="I9" s="22">
        <v>16</v>
      </c>
    </row>
    <row r="10" spans="1:34" ht="15.75" customHeight="1" x14ac:dyDescent="0.3">
      <c r="A10" s="18">
        <v>8</v>
      </c>
      <c r="B10" s="19" t="s">
        <v>442</v>
      </c>
      <c r="C10" s="19" t="s">
        <v>122</v>
      </c>
      <c r="D10" s="20">
        <v>92</v>
      </c>
      <c r="E10" s="20">
        <v>92</v>
      </c>
      <c r="F10" s="20">
        <f t="shared" si="0"/>
        <v>184</v>
      </c>
      <c r="G10" s="21">
        <v>3</v>
      </c>
      <c r="H10" s="20">
        <v>762</v>
      </c>
      <c r="I10" s="22">
        <v>15</v>
      </c>
    </row>
    <row r="11" spans="1:34" ht="15.75" customHeight="1" x14ac:dyDescent="0.3">
      <c r="A11" s="18">
        <v>2</v>
      </c>
      <c r="B11" s="19" t="s">
        <v>443</v>
      </c>
      <c r="C11" s="19" t="s">
        <v>388</v>
      </c>
      <c r="D11" s="20" t="s">
        <v>78</v>
      </c>
      <c r="E11" s="20"/>
      <c r="F11" s="20">
        <f t="shared" si="0"/>
        <v>0</v>
      </c>
      <c r="G11" s="21">
        <v>0</v>
      </c>
      <c r="H11" s="23">
        <v>195</v>
      </c>
      <c r="I11" s="24">
        <v>6</v>
      </c>
    </row>
    <row r="12" spans="1:34" ht="15.75" customHeight="1" x14ac:dyDescent="0.3">
      <c r="A12" s="25">
        <v>7</v>
      </c>
      <c r="B12" s="26" t="s">
        <v>444</v>
      </c>
      <c r="C12" s="26" t="s">
        <v>388</v>
      </c>
      <c r="D12" s="27" t="s">
        <v>78</v>
      </c>
      <c r="E12" s="27"/>
      <c r="F12" s="27">
        <f t="shared" si="0"/>
        <v>0</v>
      </c>
      <c r="G12" s="28">
        <v>0</v>
      </c>
      <c r="H12" s="27">
        <v>0</v>
      </c>
      <c r="I12" s="29">
        <v>0</v>
      </c>
    </row>
    <row r="13" spans="1:34" ht="15.75" customHeight="1" x14ac:dyDescent="0.3"/>
    <row r="14" spans="1:34" ht="15.75" customHeight="1" x14ac:dyDescent="0.3">
      <c r="A14" s="7"/>
      <c r="B14" s="8" t="s">
        <v>6</v>
      </c>
      <c r="C14" s="4" t="s">
        <v>445</v>
      </c>
      <c r="E14" s="9" t="s">
        <v>446</v>
      </c>
      <c r="F14" s="8"/>
      <c r="G14" s="8"/>
      <c r="H14" s="8"/>
      <c r="I14" s="8"/>
    </row>
    <row r="15" spans="1:34" ht="15.75" customHeight="1" x14ac:dyDescent="0.3">
      <c r="A15" s="77">
        <v>2</v>
      </c>
      <c r="B15" s="11" t="s">
        <v>9</v>
      </c>
      <c r="C15" s="78" t="s">
        <v>10</v>
      </c>
      <c r="D15" s="51"/>
      <c r="E15" s="81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34" ht="15.75" customHeight="1" x14ac:dyDescent="0.3">
      <c r="A16" s="14">
        <v>1</v>
      </c>
      <c r="B16" s="15" t="s">
        <v>447</v>
      </c>
      <c r="C16" s="15" t="s">
        <v>441</v>
      </c>
      <c r="D16" s="16">
        <v>98</v>
      </c>
      <c r="E16" s="16">
        <v>96</v>
      </c>
      <c r="F16" s="16">
        <f t="shared" ref="F16:F23" si="1">SUM(D16:E16)</f>
        <v>194</v>
      </c>
      <c r="G16" s="16">
        <v>6</v>
      </c>
      <c r="H16" s="32">
        <v>780</v>
      </c>
      <c r="I16" s="33">
        <v>29</v>
      </c>
    </row>
    <row r="17" spans="1:9" ht="15.75" customHeight="1" x14ac:dyDescent="0.3">
      <c r="A17" s="18">
        <v>7</v>
      </c>
      <c r="B17" s="19" t="s">
        <v>448</v>
      </c>
      <c r="C17" s="19" t="s">
        <v>416</v>
      </c>
      <c r="D17" s="20">
        <v>98</v>
      </c>
      <c r="E17" s="20">
        <v>98</v>
      </c>
      <c r="F17" s="20">
        <f t="shared" si="1"/>
        <v>196</v>
      </c>
      <c r="G17" s="21">
        <v>8</v>
      </c>
      <c r="H17" s="20">
        <v>773</v>
      </c>
      <c r="I17" s="22">
        <v>27</v>
      </c>
    </row>
    <row r="18" spans="1:9" ht="15.75" customHeight="1" x14ac:dyDescent="0.3">
      <c r="A18" s="18">
        <v>2</v>
      </c>
      <c r="B18" s="19" t="s">
        <v>449</v>
      </c>
      <c r="C18" s="19" t="s">
        <v>450</v>
      </c>
      <c r="D18" s="20">
        <v>97</v>
      </c>
      <c r="E18" s="20">
        <v>96</v>
      </c>
      <c r="F18" s="20">
        <f t="shared" si="1"/>
        <v>193</v>
      </c>
      <c r="G18" s="21">
        <v>5</v>
      </c>
      <c r="H18" s="20">
        <v>770</v>
      </c>
      <c r="I18" s="22">
        <v>24</v>
      </c>
    </row>
    <row r="19" spans="1:9" ht="15.75" customHeight="1" x14ac:dyDescent="0.3">
      <c r="A19" s="18">
        <v>4</v>
      </c>
      <c r="B19" s="19" t="s">
        <v>451</v>
      </c>
      <c r="C19" s="19" t="s">
        <v>439</v>
      </c>
      <c r="D19" s="20">
        <v>98</v>
      </c>
      <c r="E19" s="20">
        <v>97</v>
      </c>
      <c r="F19" s="20">
        <f t="shared" si="1"/>
        <v>195</v>
      </c>
      <c r="G19" s="21">
        <v>7</v>
      </c>
      <c r="H19" s="20">
        <v>767</v>
      </c>
      <c r="I19" s="22">
        <v>22</v>
      </c>
    </row>
    <row r="20" spans="1:9" ht="15.75" customHeight="1" x14ac:dyDescent="0.3">
      <c r="A20" s="18">
        <v>3</v>
      </c>
      <c r="B20" s="19" t="s">
        <v>452</v>
      </c>
      <c r="C20" s="19" t="s">
        <v>388</v>
      </c>
      <c r="D20" s="20">
        <v>95</v>
      </c>
      <c r="E20" s="20">
        <v>97</v>
      </c>
      <c r="F20" s="20">
        <f t="shared" si="1"/>
        <v>192</v>
      </c>
      <c r="G20" s="21">
        <v>4</v>
      </c>
      <c r="H20" s="20">
        <v>765</v>
      </c>
      <c r="I20" s="22">
        <v>17</v>
      </c>
    </row>
    <row r="21" spans="1:9" ht="15.75" customHeight="1" x14ac:dyDescent="0.3">
      <c r="A21" s="18">
        <v>8</v>
      </c>
      <c r="B21" s="19" t="s">
        <v>453</v>
      </c>
      <c r="C21" s="19" t="s">
        <v>450</v>
      </c>
      <c r="D21" s="20" t="s">
        <v>78</v>
      </c>
      <c r="E21" s="20"/>
      <c r="F21" s="20">
        <f t="shared" si="1"/>
        <v>0</v>
      </c>
      <c r="G21" s="21">
        <v>0</v>
      </c>
      <c r="H21" s="20">
        <v>569</v>
      </c>
      <c r="I21" s="22">
        <v>14</v>
      </c>
    </row>
    <row r="22" spans="1:9" ht="15.75" customHeight="1" x14ac:dyDescent="0.3">
      <c r="A22" s="18">
        <v>6</v>
      </c>
      <c r="B22" s="19" t="s">
        <v>454</v>
      </c>
      <c r="C22" s="19" t="s">
        <v>439</v>
      </c>
      <c r="D22" s="20">
        <v>96</v>
      </c>
      <c r="E22" s="20">
        <v>96</v>
      </c>
      <c r="F22" s="20">
        <f t="shared" si="1"/>
        <v>192</v>
      </c>
      <c r="G22" s="21">
        <v>4</v>
      </c>
      <c r="H22" s="20">
        <v>754</v>
      </c>
      <c r="I22" s="22">
        <v>13</v>
      </c>
    </row>
    <row r="23" spans="1:9" ht="15.75" customHeight="1" x14ac:dyDescent="0.3">
      <c r="A23" s="25">
        <v>5</v>
      </c>
      <c r="B23" s="26" t="s">
        <v>455</v>
      </c>
      <c r="C23" s="26" t="s">
        <v>439</v>
      </c>
      <c r="D23" s="27">
        <v>90</v>
      </c>
      <c r="E23" s="27">
        <v>91</v>
      </c>
      <c r="F23" s="27">
        <f t="shared" si="1"/>
        <v>181</v>
      </c>
      <c r="G23" s="28">
        <v>2</v>
      </c>
      <c r="H23" s="27">
        <v>708</v>
      </c>
      <c r="I23" s="29">
        <v>6</v>
      </c>
    </row>
    <row r="24" spans="1:9" ht="15.75" customHeight="1" x14ac:dyDescent="0.3"/>
    <row r="25" spans="1:9" ht="15.75" customHeight="1" x14ac:dyDescent="0.3">
      <c r="A25" s="7"/>
      <c r="B25" s="8" t="s">
        <v>49</v>
      </c>
      <c r="C25" s="4" t="s">
        <v>456</v>
      </c>
      <c r="E25" s="9" t="s">
        <v>457</v>
      </c>
      <c r="F25" s="8"/>
      <c r="G25" s="8"/>
      <c r="H25" s="8"/>
      <c r="I25" s="8"/>
    </row>
    <row r="26" spans="1:9" ht="15.75" customHeight="1" x14ac:dyDescent="0.3">
      <c r="A26" s="77">
        <v>2</v>
      </c>
      <c r="B26" s="11" t="s">
        <v>9</v>
      </c>
      <c r="C26" s="78" t="s">
        <v>10</v>
      </c>
      <c r="D26" s="51"/>
      <c r="E26" s="81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1</v>
      </c>
      <c r="B27" s="15" t="s">
        <v>458</v>
      </c>
      <c r="C27" s="15" t="s">
        <v>207</v>
      </c>
      <c r="D27" s="16">
        <v>96</v>
      </c>
      <c r="E27" s="16">
        <v>95</v>
      </c>
      <c r="F27" s="16">
        <f t="shared" ref="F27:F34" si="2">SUM(D27:E27)</f>
        <v>191</v>
      </c>
      <c r="G27" s="16">
        <v>8</v>
      </c>
      <c r="H27" s="32">
        <v>764</v>
      </c>
      <c r="I27" s="33">
        <v>29</v>
      </c>
    </row>
    <row r="28" spans="1:9" ht="15.75" customHeight="1" x14ac:dyDescent="0.3">
      <c r="A28" s="18">
        <v>7</v>
      </c>
      <c r="B28" s="19" t="s">
        <v>459</v>
      </c>
      <c r="C28" s="19" t="s">
        <v>388</v>
      </c>
      <c r="D28" s="20">
        <v>93</v>
      </c>
      <c r="E28" s="20">
        <v>95</v>
      </c>
      <c r="F28" s="20">
        <f t="shared" si="2"/>
        <v>188</v>
      </c>
      <c r="G28" s="21">
        <v>6</v>
      </c>
      <c r="H28" s="20">
        <v>761</v>
      </c>
      <c r="I28" s="22">
        <v>28</v>
      </c>
    </row>
    <row r="29" spans="1:9" ht="15.75" customHeight="1" x14ac:dyDescent="0.3">
      <c r="A29" s="18">
        <v>4</v>
      </c>
      <c r="B29" s="19" t="s">
        <v>460</v>
      </c>
      <c r="C29" s="19" t="s">
        <v>393</v>
      </c>
      <c r="D29" s="20">
        <v>93</v>
      </c>
      <c r="E29" s="20">
        <v>93</v>
      </c>
      <c r="F29" s="20">
        <f t="shared" si="2"/>
        <v>186</v>
      </c>
      <c r="G29" s="21">
        <v>5</v>
      </c>
      <c r="H29" s="20">
        <v>755</v>
      </c>
      <c r="I29" s="22">
        <v>22</v>
      </c>
    </row>
    <row r="30" spans="1:9" ht="15.75" customHeight="1" x14ac:dyDescent="0.3">
      <c r="A30" s="18">
        <v>6</v>
      </c>
      <c r="B30" s="19" t="s">
        <v>189</v>
      </c>
      <c r="C30" s="19" t="s">
        <v>163</v>
      </c>
      <c r="D30" s="20">
        <v>93</v>
      </c>
      <c r="E30" s="20">
        <v>91</v>
      </c>
      <c r="F30" s="20">
        <f t="shared" si="2"/>
        <v>184</v>
      </c>
      <c r="G30" s="21">
        <v>4</v>
      </c>
      <c r="H30" s="20">
        <v>748</v>
      </c>
      <c r="I30" s="22">
        <v>19</v>
      </c>
    </row>
    <row r="31" spans="1:9" ht="15.75" customHeight="1" x14ac:dyDescent="0.3">
      <c r="A31" s="18">
        <v>8</v>
      </c>
      <c r="B31" s="19" t="s">
        <v>461</v>
      </c>
      <c r="C31" s="19" t="s">
        <v>207</v>
      </c>
      <c r="D31" s="20">
        <v>94</v>
      </c>
      <c r="E31" s="20">
        <v>97</v>
      </c>
      <c r="F31" s="20">
        <f t="shared" si="2"/>
        <v>191</v>
      </c>
      <c r="G31" s="21">
        <v>8</v>
      </c>
      <c r="H31" s="20">
        <v>735</v>
      </c>
      <c r="I31" s="22">
        <v>18</v>
      </c>
    </row>
    <row r="32" spans="1:9" ht="15.75" customHeight="1" x14ac:dyDescent="0.3">
      <c r="A32" s="18">
        <v>2</v>
      </c>
      <c r="B32" s="19" t="s">
        <v>193</v>
      </c>
      <c r="C32" s="19" t="s">
        <v>122</v>
      </c>
      <c r="D32" s="20">
        <v>88</v>
      </c>
      <c r="E32" s="20">
        <v>91</v>
      </c>
      <c r="F32" s="20">
        <f t="shared" si="2"/>
        <v>179</v>
      </c>
      <c r="G32" s="21">
        <v>3</v>
      </c>
      <c r="H32" s="20">
        <v>730</v>
      </c>
      <c r="I32" s="22">
        <v>17</v>
      </c>
    </row>
    <row r="33" spans="1:9" ht="15.75" customHeight="1" x14ac:dyDescent="0.3">
      <c r="A33" s="18">
        <v>5</v>
      </c>
      <c r="B33" s="19" t="s">
        <v>462</v>
      </c>
      <c r="C33" s="19" t="s">
        <v>439</v>
      </c>
      <c r="D33" s="31" t="s">
        <v>78</v>
      </c>
      <c r="E33" s="20"/>
      <c r="F33" s="20">
        <f t="shared" si="2"/>
        <v>0</v>
      </c>
      <c r="G33" s="21">
        <v>0</v>
      </c>
      <c r="H33" s="20">
        <v>365</v>
      </c>
      <c r="I33" s="22">
        <v>7</v>
      </c>
    </row>
    <row r="34" spans="1:9" ht="15.75" customHeight="1" x14ac:dyDescent="0.3">
      <c r="A34" s="25">
        <v>3</v>
      </c>
      <c r="B34" s="26" t="s">
        <v>463</v>
      </c>
      <c r="C34" s="26" t="s">
        <v>388</v>
      </c>
      <c r="D34" s="27" t="s">
        <v>78</v>
      </c>
      <c r="E34" s="27"/>
      <c r="F34" s="27">
        <f t="shared" si="2"/>
        <v>0</v>
      </c>
      <c r="G34" s="28">
        <v>0</v>
      </c>
      <c r="H34" s="27">
        <v>0</v>
      </c>
      <c r="I34" s="29">
        <v>0</v>
      </c>
    </row>
    <row r="35" spans="1:9" ht="15.75" customHeight="1" x14ac:dyDescent="0.3"/>
    <row r="36" spans="1:9" ht="15.75" customHeight="1" x14ac:dyDescent="0.3">
      <c r="A36" s="7"/>
      <c r="B36" s="8" t="s">
        <v>52</v>
      </c>
      <c r="C36" s="4" t="s">
        <v>464</v>
      </c>
      <c r="E36" s="9" t="s">
        <v>465</v>
      </c>
      <c r="F36" s="8"/>
      <c r="G36" s="8"/>
      <c r="H36" s="8"/>
      <c r="I36" s="8"/>
    </row>
    <row r="37" spans="1:9" ht="15.75" customHeight="1" x14ac:dyDescent="0.3">
      <c r="A37" s="77">
        <v>2</v>
      </c>
      <c r="B37" s="11" t="s">
        <v>9</v>
      </c>
      <c r="C37" s="78" t="s">
        <v>10</v>
      </c>
      <c r="D37" s="51"/>
      <c r="E37" s="81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14">
        <v>1</v>
      </c>
      <c r="B38" s="15" t="s">
        <v>466</v>
      </c>
      <c r="C38" s="15" t="s">
        <v>405</v>
      </c>
      <c r="D38" s="16">
        <v>98</v>
      </c>
      <c r="E38" s="16">
        <v>93</v>
      </c>
      <c r="F38" s="16">
        <f t="shared" ref="F38:F44" si="3">SUM(D38:E38)</f>
        <v>191</v>
      </c>
      <c r="G38" s="16">
        <v>7</v>
      </c>
      <c r="H38" s="32">
        <v>781</v>
      </c>
      <c r="I38" s="33">
        <v>28</v>
      </c>
    </row>
    <row r="39" spans="1:9" ht="15.75" customHeight="1" x14ac:dyDescent="0.3">
      <c r="A39" s="18">
        <v>4</v>
      </c>
      <c r="B39" s="19" t="s">
        <v>38</v>
      </c>
      <c r="C39" s="19" t="s">
        <v>388</v>
      </c>
      <c r="D39" s="20">
        <v>94</v>
      </c>
      <c r="E39" s="20">
        <v>92</v>
      </c>
      <c r="F39" s="20">
        <f t="shared" si="3"/>
        <v>186</v>
      </c>
      <c r="G39" s="21">
        <v>6</v>
      </c>
      <c r="H39" s="20">
        <v>745</v>
      </c>
      <c r="I39" s="22">
        <v>20</v>
      </c>
    </row>
    <row r="40" spans="1:9" ht="15.75" customHeight="1" x14ac:dyDescent="0.3">
      <c r="A40" s="18">
        <v>7</v>
      </c>
      <c r="B40" s="19" t="s">
        <v>467</v>
      </c>
      <c r="C40" s="19" t="s">
        <v>207</v>
      </c>
      <c r="D40" s="20">
        <v>88</v>
      </c>
      <c r="E40" s="20">
        <v>88</v>
      </c>
      <c r="F40" s="20">
        <f t="shared" si="3"/>
        <v>176</v>
      </c>
      <c r="G40" s="21">
        <v>3</v>
      </c>
      <c r="H40" s="20">
        <v>738</v>
      </c>
      <c r="I40" s="22">
        <v>18</v>
      </c>
    </row>
    <row r="41" spans="1:9" ht="15.75" customHeight="1" x14ac:dyDescent="0.3">
      <c r="A41" s="18">
        <v>5</v>
      </c>
      <c r="B41" s="19" t="s">
        <v>468</v>
      </c>
      <c r="C41" s="19" t="s">
        <v>469</v>
      </c>
      <c r="D41" s="20">
        <v>84</v>
      </c>
      <c r="E41" s="20">
        <v>85</v>
      </c>
      <c r="F41" s="20">
        <f t="shared" si="3"/>
        <v>169</v>
      </c>
      <c r="G41" s="21">
        <v>1</v>
      </c>
      <c r="H41" s="20">
        <v>720</v>
      </c>
      <c r="I41" s="22">
        <v>15</v>
      </c>
    </row>
    <row r="42" spans="1:9" ht="15.75" customHeight="1" x14ac:dyDescent="0.3">
      <c r="A42" s="18">
        <v>2</v>
      </c>
      <c r="B42" s="19" t="s">
        <v>470</v>
      </c>
      <c r="C42" s="19" t="s">
        <v>402</v>
      </c>
      <c r="D42" s="20">
        <v>92</v>
      </c>
      <c r="E42" s="20">
        <v>94</v>
      </c>
      <c r="F42" s="20">
        <f t="shared" si="3"/>
        <v>186</v>
      </c>
      <c r="G42" s="21">
        <v>6</v>
      </c>
      <c r="H42" s="20">
        <v>722</v>
      </c>
      <c r="I42" s="22">
        <v>14</v>
      </c>
    </row>
    <row r="43" spans="1:9" ht="15.75" customHeight="1" x14ac:dyDescent="0.3">
      <c r="A43" s="18">
        <v>6</v>
      </c>
      <c r="B43" s="19" t="s">
        <v>471</v>
      </c>
      <c r="C43" s="19" t="s">
        <v>388</v>
      </c>
      <c r="D43" s="20">
        <v>92</v>
      </c>
      <c r="E43" s="20">
        <v>93</v>
      </c>
      <c r="F43" s="20">
        <f t="shared" si="3"/>
        <v>185</v>
      </c>
      <c r="G43" s="21">
        <v>4</v>
      </c>
      <c r="H43" s="20">
        <v>721</v>
      </c>
      <c r="I43" s="22">
        <v>13</v>
      </c>
    </row>
    <row r="44" spans="1:9" ht="15.75" customHeight="1" x14ac:dyDescent="0.3">
      <c r="A44" s="25">
        <v>3</v>
      </c>
      <c r="B44" s="26" t="s">
        <v>472</v>
      </c>
      <c r="C44" s="26" t="s">
        <v>473</v>
      </c>
      <c r="D44" s="27">
        <v>88</v>
      </c>
      <c r="E44" s="27">
        <v>84</v>
      </c>
      <c r="F44" s="27">
        <f t="shared" si="3"/>
        <v>172</v>
      </c>
      <c r="G44" s="28">
        <v>2</v>
      </c>
      <c r="H44" s="27">
        <v>692</v>
      </c>
      <c r="I44" s="29">
        <v>6</v>
      </c>
    </row>
    <row r="45" spans="1:9" ht="15.75" customHeight="1" x14ac:dyDescent="0.3"/>
    <row r="46" spans="1:9" ht="15.75" customHeight="1" x14ac:dyDescent="0.3">
      <c r="A46" s="7"/>
      <c r="B46" s="8" t="s">
        <v>83</v>
      </c>
      <c r="C46" s="4" t="s">
        <v>474</v>
      </c>
      <c r="E46" s="9" t="s">
        <v>475</v>
      </c>
      <c r="F46" s="8"/>
      <c r="G46" s="8"/>
      <c r="H46" s="8"/>
      <c r="I46" s="8"/>
    </row>
    <row r="47" spans="1:9" ht="15.75" customHeight="1" x14ac:dyDescent="0.3">
      <c r="A47" s="77">
        <v>2</v>
      </c>
      <c r="B47" s="11" t="s">
        <v>9</v>
      </c>
      <c r="C47" s="78" t="s">
        <v>10</v>
      </c>
      <c r="D47" s="51"/>
      <c r="E47" s="81"/>
      <c r="F47" s="12" t="s">
        <v>11</v>
      </c>
      <c r="G47" s="12" t="s">
        <v>12</v>
      </c>
      <c r="H47" s="12" t="s">
        <v>13</v>
      </c>
      <c r="I47" s="13" t="s">
        <v>14</v>
      </c>
    </row>
    <row r="48" spans="1:9" ht="15.75" customHeight="1" x14ac:dyDescent="0.3">
      <c r="A48" s="14">
        <v>1</v>
      </c>
      <c r="B48" s="15" t="s">
        <v>72</v>
      </c>
      <c r="C48" s="15" t="s">
        <v>416</v>
      </c>
      <c r="D48" s="16">
        <v>96</v>
      </c>
      <c r="E48" s="16">
        <v>96</v>
      </c>
      <c r="F48" s="16">
        <f t="shared" ref="F48:F54" si="4">SUM(D48:E48)</f>
        <v>192</v>
      </c>
      <c r="G48" s="16">
        <v>7</v>
      </c>
      <c r="H48" s="32">
        <v>773</v>
      </c>
      <c r="I48" s="33">
        <v>28</v>
      </c>
    </row>
    <row r="49" spans="1:9" ht="15.75" customHeight="1" x14ac:dyDescent="0.3">
      <c r="A49" s="18">
        <v>6</v>
      </c>
      <c r="B49" s="19" t="s">
        <v>476</v>
      </c>
      <c r="C49" s="19" t="s">
        <v>402</v>
      </c>
      <c r="D49" s="20">
        <v>95</v>
      </c>
      <c r="E49" s="20">
        <v>97</v>
      </c>
      <c r="F49" s="20">
        <f t="shared" si="4"/>
        <v>192</v>
      </c>
      <c r="G49" s="21">
        <v>7</v>
      </c>
      <c r="H49" s="20">
        <v>750</v>
      </c>
      <c r="I49" s="22">
        <v>23</v>
      </c>
    </row>
    <row r="50" spans="1:9" ht="15.75" customHeight="1" x14ac:dyDescent="0.3">
      <c r="A50" s="18">
        <v>4</v>
      </c>
      <c r="B50" s="19" t="s">
        <v>477</v>
      </c>
      <c r="C50" s="19" t="s">
        <v>478</v>
      </c>
      <c r="D50" s="20">
        <v>93</v>
      </c>
      <c r="E50" s="20">
        <v>93</v>
      </c>
      <c r="F50" s="20">
        <f t="shared" si="4"/>
        <v>186</v>
      </c>
      <c r="G50" s="21">
        <v>5</v>
      </c>
      <c r="H50" s="20">
        <v>735</v>
      </c>
      <c r="I50" s="22">
        <v>19</v>
      </c>
    </row>
    <row r="51" spans="1:9" ht="15.75" customHeight="1" x14ac:dyDescent="0.3">
      <c r="A51" s="18">
        <v>7</v>
      </c>
      <c r="B51" s="19" t="s">
        <v>479</v>
      </c>
      <c r="C51" s="19" t="s">
        <v>478</v>
      </c>
      <c r="D51" s="20">
        <v>92</v>
      </c>
      <c r="E51" s="20">
        <v>88</v>
      </c>
      <c r="F51" s="20">
        <f t="shared" si="4"/>
        <v>180</v>
      </c>
      <c r="G51" s="21">
        <v>4</v>
      </c>
      <c r="H51" s="20">
        <v>722</v>
      </c>
      <c r="I51" s="22">
        <v>14</v>
      </c>
    </row>
    <row r="52" spans="1:9" ht="15.75" customHeight="1" x14ac:dyDescent="0.3">
      <c r="A52" s="18">
        <v>2</v>
      </c>
      <c r="B52" s="19" t="s">
        <v>480</v>
      </c>
      <c r="C52" s="19" t="s">
        <v>207</v>
      </c>
      <c r="D52" s="31">
        <v>87</v>
      </c>
      <c r="E52" s="31">
        <v>90</v>
      </c>
      <c r="F52" s="20">
        <f t="shared" si="4"/>
        <v>177</v>
      </c>
      <c r="G52" s="21">
        <v>2</v>
      </c>
      <c r="H52" s="20">
        <v>719</v>
      </c>
      <c r="I52" s="22">
        <v>13</v>
      </c>
    </row>
    <row r="53" spans="1:9" ht="15.75" customHeight="1" x14ac:dyDescent="0.3">
      <c r="A53" s="18">
        <v>5</v>
      </c>
      <c r="B53" s="19" t="s">
        <v>481</v>
      </c>
      <c r="C53" s="19" t="s">
        <v>482</v>
      </c>
      <c r="D53" s="20">
        <v>90</v>
      </c>
      <c r="E53" s="20">
        <v>88</v>
      </c>
      <c r="F53" s="20">
        <f t="shared" si="4"/>
        <v>178</v>
      </c>
      <c r="G53" s="21">
        <v>3</v>
      </c>
      <c r="H53" s="20">
        <v>696</v>
      </c>
      <c r="I53" s="22">
        <v>13</v>
      </c>
    </row>
    <row r="54" spans="1:9" ht="15.75" customHeight="1" x14ac:dyDescent="0.3">
      <c r="A54" s="25">
        <v>3</v>
      </c>
      <c r="B54" s="26" t="s">
        <v>387</v>
      </c>
      <c r="C54" s="26" t="s">
        <v>388</v>
      </c>
      <c r="D54" s="27">
        <v>67</v>
      </c>
      <c r="E54" s="27">
        <v>81</v>
      </c>
      <c r="F54" s="27">
        <f t="shared" si="4"/>
        <v>148</v>
      </c>
      <c r="G54" s="28">
        <v>1</v>
      </c>
      <c r="H54" s="27">
        <v>644</v>
      </c>
      <c r="I54" s="29">
        <v>5</v>
      </c>
    </row>
    <row r="55" spans="1:9" ht="15.75" customHeight="1" x14ac:dyDescent="0.3"/>
    <row r="56" spans="1:9" ht="15.75" customHeight="1" x14ac:dyDescent="0.3">
      <c r="B56" s="8" t="s">
        <v>483</v>
      </c>
    </row>
    <row r="57" spans="1:9" ht="15.75" customHeight="1" x14ac:dyDescent="0.3"/>
    <row r="58" spans="1:9" ht="15.75" customHeight="1" x14ac:dyDescent="0.3">
      <c r="B58" s="4" t="s">
        <v>484</v>
      </c>
      <c r="F58" s="35" t="s">
        <v>173</v>
      </c>
    </row>
    <row r="59" spans="1:9" ht="15.75" customHeight="1" x14ac:dyDescent="0.3">
      <c r="B59" s="4" t="s">
        <v>174</v>
      </c>
    </row>
    <row r="60" spans="1:9" ht="15.75" customHeight="1" x14ac:dyDescent="0.3"/>
    <row r="61" spans="1:9" ht="15.75" customHeight="1" x14ac:dyDescent="0.3"/>
    <row r="62" spans="1:9" ht="15.75" customHeight="1" x14ac:dyDescent="0.3"/>
  </sheetData>
  <hyperlinks>
    <hyperlink ref="B2" location="'Index'!A3" tooltip="Go to the Index sheet" display="`" xr:uid="{3B8A332A-459D-4858-92F0-FB237ECDA91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1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ED8E-1A37-4E28-9418-17A6FA63A0A1}">
  <sheetPr>
    <tabColor theme="4" tint="0.39997558519241921"/>
    <pageSetUpPr fitToPage="1"/>
  </sheetPr>
  <dimension ref="A1:AH64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433</v>
      </c>
      <c r="D1" s="3"/>
      <c r="E1" s="3"/>
      <c r="F1" s="3" t="s">
        <v>265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C3" s="4" t="s">
        <v>485</v>
      </c>
      <c r="D3" s="4"/>
      <c r="E3" s="9" t="s">
        <v>486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77">
        <v>2</v>
      </c>
      <c r="B4" s="11" t="s">
        <v>9</v>
      </c>
      <c r="C4" s="78" t="s">
        <v>10</v>
      </c>
      <c r="D4" s="51" t="s">
        <v>423</v>
      </c>
      <c r="E4" s="81" t="s">
        <v>423</v>
      </c>
      <c r="F4" s="12" t="s">
        <v>11</v>
      </c>
      <c r="G4" s="12" t="s">
        <v>12</v>
      </c>
      <c r="H4" s="12" t="s">
        <v>13</v>
      </c>
      <c r="I4" s="13" t="s">
        <v>14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48">
        <v>6</v>
      </c>
      <c r="B5" s="15" t="s">
        <v>448</v>
      </c>
      <c r="C5" s="15" t="s">
        <v>416</v>
      </c>
      <c r="D5" s="37">
        <v>98</v>
      </c>
      <c r="E5" s="37">
        <v>98</v>
      </c>
      <c r="F5" s="16">
        <v>196</v>
      </c>
      <c r="G5" s="16">
        <v>7</v>
      </c>
      <c r="H5" s="37">
        <v>773</v>
      </c>
      <c r="I5" s="38">
        <v>27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18">
        <v>5</v>
      </c>
      <c r="B6" s="19" t="s">
        <v>438</v>
      </c>
      <c r="C6" s="19" t="s">
        <v>439</v>
      </c>
      <c r="D6" s="40">
        <v>98</v>
      </c>
      <c r="E6" s="40">
        <v>98</v>
      </c>
      <c r="F6" s="20">
        <v>196</v>
      </c>
      <c r="G6" s="20">
        <v>7</v>
      </c>
      <c r="H6" s="40">
        <v>776</v>
      </c>
      <c r="I6" s="41">
        <v>26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39">
        <v>2</v>
      </c>
      <c r="B7" s="19" t="s">
        <v>451</v>
      </c>
      <c r="C7" s="19" t="s">
        <v>439</v>
      </c>
      <c r="D7" s="40">
        <v>98</v>
      </c>
      <c r="E7" s="40">
        <v>97</v>
      </c>
      <c r="F7" s="20">
        <v>195</v>
      </c>
      <c r="G7" s="20">
        <v>5</v>
      </c>
      <c r="H7" s="40">
        <v>767</v>
      </c>
      <c r="I7" s="41">
        <v>21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39">
        <v>4</v>
      </c>
      <c r="B8" s="19" t="s">
        <v>454</v>
      </c>
      <c r="C8" s="19" t="s">
        <v>439</v>
      </c>
      <c r="D8" s="40">
        <v>96</v>
      </c>
      <c r="E8" s="40">
        <v>96</v>
      </c>
      <c r="F8" s="20">
        <v>192</v>
      </c>
      <c r="G8" s="20">
        <v>4</v>
      </c>
      <c r="H8" s="40">
        <v>754</v>
      </c>
      <c r="I8" s="41">
        <v>17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18">
        <v>1</v>
      </c>
      <c r="B9" s="19" t="s">
        <v>193</v>
      </c>
      <c r="C9" s="19" t="s">
        <v>122</v>
      </c>
      <c r="D9" s="20">
        <v>88</v>
      </c>
      <c r="E9" s="20">
        <v>91</v>
      </c>
      <c r="F9" s="20">
        <v>179</v>
      </c>
      <c r="G9" s="20">
        <v>1</v>
      </c>
      <c r="H9" s="23">
        <v>730</v>
      </c>
      <c r="I9" s="24">
        <v>10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18">
        <v>7</v>
      </c>
      <c r="B10" s="19" t="s">
        <v>461</v>
      </c>
      <c r="C10" s="19" t="s">
        <v>207</v>
      </c>
      <c r="D10" s="40">
        <v>94</v>
      </c>
      <c r="E10" s="40">
        <v>97</v>
      </c>
      <c r="F10" s="20">
        <v>191</v>
      </c>
      <c r="G10" s="20">
        <v>3</v>
      </c>
      <c r="H10" s="40">
        <v>735</v>
      </c>
      <c r="I10" s="41">
        <v>9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25">
        <v>3</v>
      </c>
      <c r="B11" s="26" t="s">
        <v>455</v>
      </c>
      <c r="C11" s="26" t="s">
        <v>439</v>
      </c>
      <c r="D11" s="43">
        <v>90</v>
      </c>
      <c r="E11" s="43">
        <v>91</v>
      </c>
      <c r="F11" s="27">
        <v>181</v>
      </c>
      <c r="G11" s="27">
        <v>2</v>
      </c>
      <c r="H11" s="43">
        <v>708</v>
      </c>
      <c r="I11" s="44">
        <v>8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7"/>
      <c r="B13" s="8" t="s">
        <v>6</v>
      </c>
      <c r="C13" s="4" t="s">
        <v>487</v>
      </c>
      <c r="E13" s="9" t="s">
        <v>488</v>
      </c>
      <c r="F13" s="8"/>
      <c r="G13" s="8"/>
      <c r="H13" s="8"/>
      <c r="I13" s="8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77">
        <v>2</v>
      </c>
      <c r="B14" s="11" t="s">
        <v>9</v>
      </c>
      <c r="C14" s="78" t="s">
        <v>10</v>
      </c>
      <c r="D14" s="51" t="s">
        <v>423</v>
      </c>
      <c r="E14" s="81" t="s">
        <v>423</v>
      </c>
      <c r="F14" s="12" t="s">
        <v>11</v>
      </c>
      <c r="G14" s="12" t="s">
        <v>12</v>
      </c>
      <c r="H14" s="12" t="s">
        <v>13</v>
      </c>
      <c r="I14" s="13" t="s">
        <v>14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14">
        <v>1</v>
      </c>
      <c r="B15" s="15" t="s">
        <v>72</v>
      </c>
      <c r="C15" s="15" t="s">
        <v>416</v>
      </c>
      <c r="D15" s="16">
        <v>96</v>
      </c>
      <c r="E15" s="16">
        <v>96</v>
      </c>
      <c r="F15" s="16">
        <v>192</v>
      </c>
      <c r="G15" s="16">
        <v>6</v>
      </c>
      <c r="H15" s="32">
        <v>773</v>
      </c>
      <c r="I15" s="33">
        <v>24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39">
        <v>6</v>
      </c>
      <c r="B16" s="19" t="s">
        <v>467</v>
      </c>
      <c r="C16" s="19" t="s">
        <v>207</v>
      </c>
      <c r="D16" s="40">
        <v>88</v>
      </c>
      <c r="E16" s="40">
        <v>88</v>
      </c>
      <c r="F16" s="20">
        <v>176</v>
      </c>
      <c r="G16" s="20">
        <v>3</v>
      </c>
      <c r="H16" s="40">
        <v>738</v>
      </c>
      <c r="I16" s="41">
        <v>18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39">
        <v>2</v>
      </c>
      <c r="B17" s="19" t="s">
        <v>477</v>
      </c>
      <c r="C17" s="19" t="s">
        <v>478</v>
      </c>
      <c r="D17" s="40">
        <v>93</v>
      </c>
      <c r="E17" s="40">
        <v>93</v>
      </c>
      <c r="F17" s="20">
        <v>186</v>
      </c>
      <c r="G17" s="20">
        <v>5</v>
      </c>
      <c r="H17" s="40">
        <v>735</v>
      </c>
      <c r="I17" s="41">
        <v>16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18">
        <v>5</v>
      </c>
      <c r="B18" s="19" t="s">
        <v>479</v>
      </c>
      <c r="C18" s="19" t="s">
        <v>478</v>
      </c>
      <c r="D18" s="40">
        <v>92</v>
      </c>
      <c r="E18" s="40">
        <v>88</v>
      </c>
      <c r="F18" s="20">
        <v>180</v>
      </c>
      <c r="G18" s="20">
        <v>4</v>
      </c>
      <c r="H18" s="40">
        <v>722</v>
      </c>
      <c r="I18" s="41">
        <v>13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9">
        <v>4</v>
      </c>
      <c r="B19" s="19" t="s">
        <v>462</v>
      </c>
      <c r="C19" s="19" t="s">
        <v>439</v>
      </c>
      <c r="D19" s="31" t="s">
        <v>78</v>
      </c>
      <c r="E19" s="20"/>
      <c r="F19" s="20">
        <v>0</v>
      </c>
      <c r="G19" s="20">
        <v>0</v>
      </c>
      <c r="H19" s="40">
        <v>365</v>
      </c>
      <c r="I19" s="41">
        <v>7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25">
        <v>3</v>
      </c>
      <c r="B20" s="26" t="s">
        <v>463</v>
      </c>
      <c r="C20" s="26" t="s">
        <v>388</v>
      </c>
      <c r="D20" s="43" t="s">
        <v>78</v>
      </c>
      <c r="E20" s="43" t="s">
        <v>423</v>
      </c>
      <c r="F20" s="27">
        <v>0</v>
      </c>
      <c r="G20" s="27">
        <v>0</v>
      </c>
      <c r="H20" s="43">
        <v>0</v>
      </c>
      <c r="I20" s="44">
        <v>0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6"/>
      <c r="B22" s="83" t="s">
        <v>483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4" t="s">
        <v>264</v>
      </c>
      <c r="F24" s="35" t="s">
        <v>173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6"/>
      <c r="B25" s="4" t="s">
        <v>174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</sheetData>
  <sheetProtection selectLockedCells="1" selectUnlockedCells="1"/>
  <hyperlinks>
    <hyperlink ref="B2" location="'Index'!A3" tooltip="Go to the Index sheet" display="`" xr:uid="{A506141D-2D43-448A-921F-902577DB0CD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89547-2FF8-4FC8-B386-8800D53F01E4}">
  <sheetPr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489</v>
      </c>
      <c r="D1" s="3"/>
      <c r="E1" s="3"/>
      <c r="F1" s="3"/>
      <c r="G1" s="3"/>
      <c r="H1" s="3"/>
      <c r="I1" s="3"/>
      <c r="J1" s="3" t="s">
        <v>1</v>
      </c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C3" s="4" t="s">
        <v>490</v>
      </c>
      <c r="D3" s="4"/>
      <c r="E3" s="9" t="s">
        <v>491</v>
      </c>
      <c r="K3" s="7"/>
      <c r="L3" s="8" t="s">
        <v>6</v>
      </c>
      <c r="M3" s="4" t="s">
        <v>492</v>
      </c>
      <c r="N3" s="4"/>
      <c r="O3" s="9" t="s">
        <v>493</v>
      </c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77">
        <v>2</v>
      </c>
      <c r="B4" s="11" t="s">
        <v>9</v>
      </c>
      <c r="C4" s="78" t="s">
        <v>10</v>
      </c>
      <c r="D4" s="51"/>
      <c r="E4" s="81"/>
      <c r="F4" s="12" t="s">
        <v>11</v>
      </c>
      <c r="G4" s="12" t="s">
        <v>12</v>
      </c>
      <c r="H4" s="12" t="s">
        <v>13</v>
      </c>
      <c r="I4" s="13" t="s">
        <v>14</v>
      </c>
      <c r="K4" s="77">
        <v>2</v>
      </c>
      <c r="L4" s="11" t="s">
        <v>9</v>
      </c>
      <c r="M4" s="78" t="s">
        <v>10</v>
      </c>
      <c r="N4" s="51"/>
      <c r="O4" s="81"/>
      <c r="P4" s="12" t="s">
        <v>11</v>
      </c>
      <c r="Q4" s="12" t="s">
        <v>12</v>
      </c>
      <c r="R4" s="12" t="s">
        <v>13</v>
      </c>
      <c r="S4" s="13" t="s">
        <v>14</v>
      </c>
    </row>
    <row r="5" spans="1:34" ht="15.75" customHeight="1" x14ac:dyDescent="0.3">
      <c r="A5" s="14">
        <v>6</v>
      </c>
      <c r="B5" s="15" t="s">
        <v>436</v>
      </c>
      <c r="C5" s="15" t="s">
        <v>122</v>
      </c>
      <c r="D5" s="16">
        <v>99</v>
      </c>
      <c r="E5" s="16">
        <v>98</v>
      </c>
      <c r="F5" s="16">
        <f t="shared" ref="F5:F13" si="0">SUM(D5:E5)</f>
        <v>197</v>
      </c>
      <c r="G5" s="16">
        <v>9</v>
      </c>
      <c r="H5" s="16">
        <v>793</v>
      </c>
      <c r="I5" s="17">
        <v>36</v>
      </c>
      <c r="K5" s="14">
        <v>3</v>
      </c>
      <c r="L5" s="15" t="s">
        <v>449</v>
      </c>
      <c r="M5" s="15" t="s">
        <v>450</v>
      </c>
      <c r="N5" s="16">
        <v>95</v>
      </c>
      <c r="O5" s="16">
        <v>95</v>
      </c>
      <c r="P5" s="16">
        <f t="shared" ref="P5:P13" si="1">SUM(N5:O5)</f>
        <v>190</v>
      </c>
      <c r="Q5" s="16">
        <v>8</v>
      </c>
      <c r="R5" s="16">
        <v>760</v>
      </c>
      <c r="S5" s="17">
        <v>30</v>
      </c>
    </row>
    <row r="6" spans="1:34" ht="15.75" customHeight="1" x14ac:dyDescent="0.3">
      <c r="A6" s="18">
        <v>9</v>
      </c>
      <c r="B6" s="19" t="s">
        <v>442</v>
      </c>
      <c r="C6" s="19" t="s">
        <v>122</v>
      </c>
      <c r="D6" s="20">
        <v>98</v>
      </c>
      <c r="E6" s="20">
        <v>98</v>
      </c>
      <c r="F6" s="20">
        <f t="shared" si="0"/>
        <v>196</v>
      </c>
      <c r="G6" s="21">
        <v>8</v>
      </c>
      <c r="H6" s="20">
        <v>778</v>
      </c>
      <c r="I6" s="22">
        <v>29</v>
      </c>
      <c r="K6" s="18">
        <v>2</v>
      </c>
      <c r="L6" s="19" t="s">
        <v>494</v>
      </c>
      <c r="M6" s="19" t="s">
        <v>207</v>
      </c>
      <c r="N6" s="20">
        <v>95</v>
      </c>
      <c r="O6" s="20">
        <v>94</v>
      </c>
      <c r="P6" s="20">
        <f t="shared" si="1"/>
        <v>189</v>
      </c>
      <c r="Q6" s="21">
        <v>6</v>
      </c>
      <c r="R6" s="20">
        <v>758</v>
      </c>
      <c r="S6" s="22">
        <v>29</v>
      </c>
    </row>
    <row r="7" spans="1:34" ht="15.75" customHeight="1" x14ac:dyDescent="0.3">
      <c r="A7" s="18">
        <v>1</v>
      </c>
      <c r="B7" s="19" t="s">
        <v>392</v>
      </c>
      <c r="C7" s="19" t="s">
        <v>393</v>
      </c>
      <c r="D7" s="20">
        <v>99</v>
      </c>
      <c r="E7" s="20">
        <v>95</v>
      </c>
      <c r="F7" s="20">
        <f t="shared" si="0"/>
        <v>194</v>
      </c>
      <c r="G7" s="21">
        <v>7</v>
      </c>
      <c r="H7" s="23">
        <v>776</v>
      </c>
      <c r="I7" s="24">
        <v>28</v>
      </c>
      <c r="J7" s="80"/>
      <c r="K7" s="18">
        <v>8</v>
      </c>
      <c r="L7" s="19" t="s">
        <v>495</v>
      </c>
      <c r="M7" s="19" t="s">
        <v>388</v>
      </c>
      <c r="N7" s="20">
        <v>94</v>
      </c>
      <c r="O7" s="20">
        <v>99</v>
      </c>
      <c r="P7" s="20">
        <f t="shared" si="1"/>
        <v>193</v>
      </c>
      <c r="Q7" s="21">
        <v>9</v>
      </c>
      <c r="R7" s="20">
        <v>763</v>
      </c>
      <c r="S7" s="22">
        <v>28</v>
      </c>
    </row>
    <row r="8" spans="1:34" ht="15.75" customHeight="1" x14ac:dyDescent="0.3">
      <c r="A8" s="18">
        <v>8</v>
      </c>
      <c r="B8" s="19" t="s">
        <v>496</v>
      </c>
      <c r="C8" s="19" t="s">
        <v>122</v>
      </c>
      <c r="D8" s="20">
        <v>96</v>
      </c>
      <c r="E8" s="20">
        <v>97</v>
      </c>
      <c r="F8" s="20">
        <f t="shared" si="0"/>
        <v>193</v>
      </c>
      <c r="G8" s="21">
        <v>6</v>
      </c>
      <c r="H8" s="20">
        <v>774</v>
      </c>
      <c r="I8" s="22">
        <v>27</v>
      </c>
      <c r="K8" s="18">
        <v>7</v>
      </c>
      <c r="L8" s="19" t="s">
        <v>497</v>
      </c>
      <c r="M8" s="19" t="s">
        <v>388</v>
      </c>
      <c r="N8" s="20">
        <v>97</v>
      </c>
      <c r="O8" s="20">
        <v>93</v>
      </c>
      <c r="P8" s="20">
        <f t="shared" si="1"/>
        <v>190</v>
      </c>
      <c r="Q8" s="21">
        <v>8</v>
      </c>
      <c r="R8" s="20">
        <v>756</v>
      </c>
      <c r="S8" s="22">
        <v>28</v>
      </c>
    </row>
    <row r="9" spans="1:34" ht="15.75" customHeight="1" x14ac:dyDescent="0.3">
      <c r="A9" s="18">
        <v>4</v>
      </c>
      <c r="B9" s="19" t="s">
        <v>454</v>
      </c>
      <c r="C9" s="19" t="s">
        <v>439</v>
      </c>
      <c r="D9" s="20">
        <v>95</v>
      </c>
      <c r="E9" s="20">
        <v>98</v>
      </c>
      <c r="F9" s="20">
        <f t="shared" si="0"/>
        <v>193</v>
      </c>
      <c r="G9" s="21">
        <v>6</v>
      </c>
      <c r="H9" s="20">
        <v>765</v>
      </c>
      <c r="I9" s="22">
        <v>19</v>
      </c>
      <c r="K9" s="18">
        <v>4</v>
      </c>
      <c r="L9" s="19" t="s">
        <v>498</v>
      </c>
      <c r="M9" s="19" t="s">
        <v>450</v>
      </c>
      <c r="N9" s="20">
        <v>92</v>
      </c>
      <c r="O9" s="20">
        <v>92</v>
      </c>
      <c r="P9" s="20">
        <f t="shared" si="1"/>
        <v>184</v>
      </c>
      <c r="Q9" s="21">
        <v>4</v>
      </c>
      <c r="R9" s="20">
        <v>746</v>
      </c>
      <c r="S9" s="22">
        <v>21</v>
      </c>
    </row>
    <row r="10" spans="1:34" ht="15.75" customHeight="1" x14ac:dyDescent="0.3">
      <c r="A10" s="18">
        <v>5</v>
      </c>
      <c r="B10" s="19" t="s">
        <v>499</v>
      </c>
      <c r="C10" s="19" t="s">
        <v>16</v>
      </c>
      <c r="D10" s="20">
        <v>93</v>
      </c>
      <c r="E10" s="20">
        <v>96</v>
      </c>
      <c r="F10" s="20">
        <f t="shared" si="0"/>
        <v>189</v>
      </c>
      <c r="G10" s="21">
        <v>4</v>
      </c>
      <c r="H10" s="20">
        <v>759</v>
      </c>
      <c r="I10" s="22">
        <v>17</v>
      </c>
      <c r="K10" s="18">
        <v>6</v>
      </c>
      <c r="L10" s="19" t="s">
        <v>451</v>
      </c>
      <c r="M10" s="19" t="s">
        <v>439</v>
      </c>
      <c r="N10" s="20">
        <v>90</v>
      </c>
      <c r="O10" s="20">
        <v>91</v>
      </c>
      <c r="P10" s="20">
        <f t="shared" si="1"/>
        <v>181</v>
      </c>
      <c r="Q10" s="21">
        <v>2</v>
      </c>
      <c r="R10" s="20">
        <v>725</v>
      </c>
      <c r="S10" s="22">
        <v>17</v>
      </c>
    </row>
    <row r="11" spans="1:34" ht="15.75" customHeight="1" x14ac:dyDescent="0.3">
      <c r="A11" s="18">
        <v>3</v>
      </c>
      <c r="B11" s="19" t="s">
        <v>500</v>
      </c>
      <c r="C11" s="19" t="s">
        <v>104</v>
      </c>
      <c r="D11" s="20">
        <v>97</v>
      </c>
      <c r="E11" s="20">
        <v>92</v>
      </c>
      <c r="F11" s="20">
        <f t="shared" si="0"/>
        <v>189</v>
      </c>
      <c r="G11" s="21">
        <v>4</v>
      </c>
      <c r="H11" s="20">
        <v>759</v>
      </c>
      <c r="I11" s="22">
        <v>16</v>
      </c>
      <c r="K11" s="18">
        <v>5</v>
      </c>
      <c r="L11" s="19" t="s">
        <v>501</v>
      </c>
      <c r="M11" s="19" t="s">
        <v>71</v>
      </c>
      <c r="N11" s="20">
        <v>92</v>
      </c>
      <c r="O11" s="20">
        <v>96</v>
      </c>
      <c r="P11" s="20">
        <f t="shared" si="1"/>
        <v>188</v>
      </c>
      <c r="Q11" s="21">
        <v>5</v>
      </c>
      <c r="R11" s="20">
        <v>728</v>
      </c>
      <c r="S11" s="22">
        <v>15</v>
      </c>
    </row>
    <row r="12" spans="1:34" ht="15.75" customHeight="1" x14ac:dyDescent="0.3">
      <c r="A12" s="18">
        <v>2</v>
      </c>
      <c r="B12" s="19" t="s">
        <v>502</v>
      </c>
      <c r="C12" s="19" t="s">
        <v>73</v>
      </c>
      <c r="D12" s="20">
        <v>90</v>
      </c>
      <c r="E12" s="20">
        <v>95</v>
      </c>
      <c r="F12" s="20">
        <f t="shared" si="0"/>
        <v>185</v>
      </c>
      <c r="G12" s="21">
        <v>2</v>
      </c>
      <c r="H12" s="23">
        <v>754</v>
      </c>
      <c r="I12" s="24">
        <v>13</v>
      </c>
      <c r="K12" s="18">
        <v>9</v>
      </c>
      <c r="L12" s="19" t="s">
        <v>503</v>
      </c>
      <c r="M12" s="19" t="s">
        <v>163</v>
      </c>
      <c r="N12" s="20">
        <v>88</v>
      </c>
      <c r="O12" s="20">
        <v>96</v>
      </c>
      <c r="P12" s="20">
        <f t="shared" si="1"/>
        <v>184</v>
      </c>
      <c r="Q12" s="21">
        <v>4</v>
      </c>
      <c r="R12" s="20">
        <v>691</v>
      </c>
      <c r="S12" s="22">
        <v>9</v>
      </c>
    </row>
    <row r="13" spans="1:34" ht="15.75" customHeight="1" x14ac:dyDescent="0.3">
      <c r="A13" s="25">
        <v>7</v>
      </c>
      <c r="B13" s="26" t="s">
        <v>504</v>
      </c>
      <c r="C13" s="26" t="s">
        <v>122</v>
      </c>
      <c r="D13" s="27">
        <v>87</v>
      </c>
      <c r="E13" s="27">
        <v>94</v>
      </c>
      <c r="F13" s="27">
        <f t="shared" si="0"/>
        <v>181</v>
      </c>
      <c r="G13" s="28">
        <v>1</v>
      </c>
      <c r="H13" s="27">
        <v>737</v>
      </c>
      <c r="I13" s="29">
        <v>4</v>
      </c>
      <c r="K13" s="25">
        <v>1</v>
      </c>
      <c r="L13" s="26" t="s">
        <v>505</v>
      </c>
      <c r="M13" s="26" t="s">
        <v>207</v>
      </c>
      <c r="N13" s="27">
        <v>91</v>
      </c>
      <c r="O13" s="27">
        <v>89</v>
      </c>
      <c r="P13" s="27">
        <f t="shared" si="1"/>
        <v>180</v>
      </c>
      <c r="Q13" s="28">
        <v>1</v>
      </c>
      <c r="R13" s="45">
        <v>703</v>
      </c>
      <c r="S13" s="46">
        <v>7</v>
      </c>
    </row>
    <row r="14" spans="1:34" ht="15.75" customHeight="1" x14ac:dyDescent="0.3"/>
    <row r="15" spans="1:34" ht="15.75" customHeight="1" x14ac:dyDescent="0.3">
      <c r="A15" s="7"/>
      <c r="B15" s="8" t="s">
        <v>49</v>
      </c>
      <c r="C15" s="4" t="s">
        <v>506</v>
      </c>
      <c r="E15" s="9" t="s">
        <v>507</v>
      </c>
      <c r="F15" s="8"/>
      <c r="G15" s="8"/>
      <c r="H15" s="8"/>
      <c r="I15" s="8"/>
      <c r="K15" s="7"/>
      <c r="L15" s="8" t="s">
        <v>52</v>
      </c>
      <c r="M15" s="4" t="s">
        <v>508</v>
      </c>
      <c r="O15" s="9" t="s">
        <v>509</v>
      </c>
      <c r="P15" s="8"/>
      <c r="Q15" s="8"/>
      <c r="R15" s="8"/>
      <c r="S15" s="8"/>
    </row>
    <row r="16" spans="1:34" ht="15.75" customHeight="1" x14ac:dyDescent="0.3">
      <c r="A16" s="77">
        <v>2</v>
      </c>
      <c r="B16" s="11" t="s">
        <v>9</v>
      </c>
      <c r="C16" s="78" t="s">
        <v>10</v>
      </c>
      <c r="D16" s="51"/>
      <c r="E16" s="81"/>
      <c r="F16" s="12" t="s">
        <v>11</v>
      </c>
      <c r="G16" s="12" t="s">
        <v>12</v>
      </c>
      <c r="H16" s="12" t="s">
        <v>13</v>
      </c>
      <c r="I16" s="13" t="s">
        <v>14</v>
      </c>
      <c r="K16" s="77">
        <v>2</v>
      </c>
      <c r="L16" s="11" t="s">
        <v>9</v>
      </c>
      <c r="M16" s="78" t="s">
        <v>10</v>
      </c>
      <c r="N16" s="51"/>
      <c r="O16" s="81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8</v>
      </c>
      <c r="B17" s="15" t="s">
        <v>510</v>
      </c>
      <c r="C17" s="15" t="s">
        <v>402</v>
      </c>
      <c r="D17" s="16">
        <v>93</v>
      </c>
      <c r="E17" s="16">
        <v>94</v>
      </c>
      <c r="F17" s="16">
        <f t="shared" ref="F17:F25" si="2">SUM(D17:E17)</f>
        <v>187</v>
      </c>
      <c r="G17" s="16">
        <v>8</v>
      </c>
      <c r="H17" s="16">
        <v>761</v>
      </c>
      <c r="I17" s="17">
        <v>34</v>
      </c>
      <c r="K17" s="14">
        <v>7</v>
      </c>
      <c r="L17" s="15" t="s">
        <v>511</v>
      </c>
      <c r="M17" s="15" t="s">
        <v>388</v>
      </c>
      <c r="N17" s="16">
        <v>94</v>
      </c>
      <c r="O17" s="16">
        <v>99</v>
      </c>
      <c r="P17" s="16">
        <f t="shared" ref="P17:P25" si="3">SUM(N17:O17)</f>
        <v>193</v>
      </c>
      <c r="Q17" s="16">
        <v>9</v>
      </c>
      <c r="R17" s="16">
        <v>753</v>
      </c>
      <c r="S17" s="17">
        <v>32</v>
      </c>
    </row>
    <row r="18" spans="1:19" ht="15.75" customHeight="1" x14ac:dyDescent="0.3">
      <c r="A18" s="18">
        <v>6</v>
      </c>
      <c r="B18" s="19" t="s">
        <v>512</v>
      </c>
      <c r="C18" s="19" t="s">
        <v>163</v>
      </c>
      <c r="D18" s="20">
        <v>93</v>
      </c>
      <c r="E18" s="20">
        <v>93</v>
      </c>
      <c r="F18" s="20">
        <f t="shared" si="2"/>
        <v>186</v>
      </c>
      <c r="G18" s="21">
        <v>7</v>
      </c>
      <c r="H18" s="20">
        <v>740</v>
      </c>
      <c r="I18" s="22">
        <v>28</v>
      </c>
      <c r="K18" s="18">
        <v>4</v>
      </c>
      <c r="L18" s="19" t="s">
        <v>513</v>
      </c>
      <c r="M18" s="19" t="s">
        <v>33</v>
      </c>
      <c r="N18" s="20">
        <v>94</v>
      </c>
      <c r="O18" s="20">
        <v>93</v>
      </c>
      <c r="P18" s="20">
        <f t="shared" si="3"/>
        <v>187</v>
      </c>
      <c r="Q18" s="21">
        <v>7</v>
      </c>
      <c r="R18" s="20">
        <v>752</v>
      </c>
      <c r="S18" s="22">
        <v>29</v>
      </c>
    </row>
    <row r="19" spans="1:19" ht="15.75" customHeight="1" x14ac:dyDescent="0.3">
      <c r="A19" s="18">
        <v>3</v>
      </c>
      <c r="B19" s="19" t="s">
        <v>514</v>
      </c>
      <c r="C19" s="19" t="s">
        <v>469</v>
      </c>
      <c r="D19" s="20" t="s">
        <v>78</v>
      </c>
      <c r="E19" s="20"/>
      <c r="F19" s="20">
        <f t="shared" si="2"/>
        <v>0</v>
      </c>
      <c r="G19" s="21">
        <v>0</v>
      </c>
      <c r="H19" s="20">
        <v>560</v>
      </c>
      <c r="I19" s="22">
        <v>24</v>
      </c>
      <c r="K19" s="18">
        <v>9</v>
      </c>
      <c r="L19" s="19" t="s">
        <v>515</v>
      </c>
      <c r="M19" s="19" t="s">
        <v>393</v>
      </c>
      <c r="N19" s="20">
        <v>94</v>
      </c>
      <c r="O19" s="20">
        <v>93</v>
      </c>
      <c r="P19" s="20">
        <f t="shared" si="3"/>
        <v>187</v>
      </c>
      <c r="Q19" s="21">
        <v>7</v>
      </c>
      <c r="R19" s="20">
        <v>747</v>
      </c>
      <c r="S19" s="22">
        <v>25</v>
      </c>
    </row>
    <row r="20" spans="1:19" ht="15.75" customHeight="1" x14ac:dyDescent="0.3">
      <c r="A20" s="18">
        <v>4</v>
      </c>
      <c r="B20" s="19" t="s">
        <v>516</v>
      </c>
      <c r="C20" s="19" t="s">
        <v>104</v>
      </c>
      <c r="D20" s="20">
        <v>93</v>
      </c>
      <c r="E20" s="20">
        <v>98</v>
      </c>
      <c r="F20" s="20">
        <f t="shared" si="2"/>
        <v>191</v>
      </c>
      <c r="G20" s="21">
        <v>9</v>
      </c>
      <c r="H20" s="20">
        <v>730</v>
      </c>
      <c r="I20" s="22">
        <v>23</v>
      </c>
      <c r="K20" s="18">
        <v>5</v>
      </c>
      <c r="L20" s="19" t="s">
        <v>517</v>
      </c>
      <c r="M20" s="19" t="s">
        <v>33</v>
      </c>
      <c r="N20" s="20">
        <v>82</v>
      </c>
      <c r="O20" s="20">
        <v>92</v>
      </c>
      <c r="P20" s="20">
        <f t="shared" si="3"/>
        <v>174</v>
      </c>
      <c r="Q20" s="21">
        <v>3</v>
      </c>
      <c r="R20" s="20">
        <v>731</v>
      </c>
      <c r="S20" s="22">
        <v>24</v>
      </c>
    </row>
    <row r="21" spans="1:19" ht="15.75" customHeight="1" x14ac:dyDescent="0.3">
      <c r="A21" s="18">
        <v>2</v>
      </c>
      <c r="B21" s="19" t="s">
        <v>518</v>
      </c>
      <c r="C21" s="19" t="s">
        <v>388</v>
      </c>
      <c r="D21" s="20">
        <v>86</v>
      </c>
      <c r="E21" s="20">
        <v>89</v>
      </c>
      <c r="F21" s="20">
        <f t="shared" si="2"/>
        <v>175</v>
      </c>
      <c r="G21" s="21">
        <v>5</v>
      </c>
      <c r="H21" s="20">
        <v>721</v>
      </c>
      <c r="I21" s="22">
        <v>23</v>
      </c>
      <c r="K21" s="18">
        <v>6</v>
      </c>
      <c r="L21" s="19" t="s">
        <v>519</v>
      </c>
      <c r="M21" s="19" t="s">
        <v>405</v>
      </c>
      <c r="N21" s="20">
        <v>90</v>
      </c>
      <c r="O21" s="20">
        <v>92</v>
      </c>
      <c r="P21" s="20">
        <f t="shared" si="3"/>
        <v>182</v>
      </c>
      <c r="Q21" s="21">
        <v>5</v>
      </c>
      <c r="R21" s="20">
        <v>730</v>
      </c>
      <c r="S21" s="22">
        <v>24</v>
      </c>
    </row>
    <row r="22" spans="1:19" ht="15.75" customHeight="1" x14ac:dyDescent="0.3">
      <c r="A22" s="18">
        <v>7</v>
      </c>
      <c r="B22" s="19" t="s">
        <v>460</v>
      </c>
      <c r="C22" s="19" t="s">
        <v>393</v>
      </c>
      <c r="D22" s="20">
        <v>89</v>
      </c>
      <c r="E22" s="20">
        <v>90</v>
      </c>
      <c r="F22" s="20">
        <f t="shared" si="2"/>
        <v>179</v>
      </c>
      <c r="G22" s="21">
        <v>6</v>
      </c>
      <c r="H22" s="20">
        <v>689</v>
      </c>
      <c r="I22" s="22">
        <v>20</v>
      </c>
      <c r="K22" s="18">
        <v>3</v>
      </c>
      <c r="L22" s="19" t="s">
        <v>520</v>
      </c>
      <c r="M22" s="19" t="s">
        <v>521</v>
      </c>
      <c r="N22" s="20">
        <v>94</v>
      </c>
      <c r="O22" s="20">
        <v>96</v>
      </c>
      <c r="P22" s="20">
        <f t="shared" si="3"/>
        <v>190</v>
      </c>
      <c r="Q22" s="21">
        <v>8</v>
      </c>
      <c r="R22" s="20">
        <v>722</v>
      </c>
      <c r="S22" s="22">
        <v>22</v>
      </c>
    </row>
    <row r="23" spans="1:19" ht="15.75" customHeight="1" x14ac:dyDescent="0.3">
      <c r="A23" s="18">
        <v>1</v>
      </c>
      <c r="B23" s="19" t="s">
        <v>522</v>
      </c>
      <c r="C23" s="19" t="s">
        <v>73</v>
      </c>
      <c r="D23" s="20">
        <v>83</v>
      </c>
      <c r="E23" s="20">
        <v>88</v>
      </c>
      <c r="F23" s="20">
        <f t="shared" si="2"/>
        <v>171</v>
      </c>
      <c r="G23" s="21">
        <v>4</v>
      </c>
      <c r="H23" s="23">
        <v>702</v>
      </c>
      <c r="I23" s="24">
        <v>16</v>
      </c>
      <c r="K23" s="18">
        <v>2</v>
      </c>
      <c r="L23" s="19" t="s">
        <v>523</v>
      </c>
      <c r="M23" s="19" t="s">
        <v>521</v>
      </c>
      <c r="N23" s="20">
        <v>90</v>
      </c>
      <c r="O23" s="20">
        <v>92</v>
      </c>
      <c r="P23" s="20">
        <f t="shared" si="3"/>
        <v>182</v>
      </c>
      <c r="Q23" s="21">
        <v>5</v>
      </c>
      <c r="R23" s="20">
        <v>702</v>
      </c>
      <c r="S23" s="22">
        <v>16</v>
      </c>
    </row>
    <row r="24" spans="1:19" ht="15.75" customHeight="1" x14ac:dyDescent="0.3">
      <c r="A24" s="18">
        <v>5</v>
      </c>
      <c r="B24" s="19" t="s">
        <v>524</v>
      </c>
      <c r="C24" s="19" t="s">
        <v>104</v>
      </c>
      <c r="D24" s="20" t="s">
        <v>78</v>
      </c>
      <c r="E24" s="20"/>
      <c r="F24" s="20">
        <f t="shared" si="2"/>
        <v>0</v>
      </c>
      <c r="G24" s="21">
        <v>0</v>
      </c>
      <c r="H24" s="20">
        <v>0</v>
      </c>
      <c r="I24" s="22">
        <v>0</v>
      </c>
      <c r="K24" s="18">
        <v>8</v>
      </c>
      <c r="L24" s="19" t="s">
        <v>376</v>
      </c>
      <c r="M24" s="19" t="s">
        <v>33</v>
      </c>
      <c r="N24" s="20">
        <v>84</v>
      </c>
      <c r="O24" s="20">
        <v>77</v>
      </c>
      <c r="P24" s="20">
        <f t="shared" si="3"/>
        <v>161</v>
      </c>
      <c r="Q24" s="21">
        <v>2</v>
      </c>
      <c r="R24" s="20">
        <v>669</v>
      </c>
      <c r="S24" s="22">
        <v>8</v>
      </c>
    </row>
    <row r="25" spans="1:19" ht="15.75" customHeight="1" x14ac:dyDescent="0.3">
      <c r="A25" s="25">
        <v>9</v>
      </c>
      <c r="B25" s="26" t="s">
        <v>525</v>
      </c>
      <c r="C25" s="26" t="s">
        <v>104</v>
      </c>
      <c r="D25" s="27" t="s">
        <v>78</v>
      </c>
      <c r="E25" s="27"/>
      <c r="F25" s="27">
        <f t="shared" si="2"/>
        <v>0</v>
      </c>
      <c r="G25" s="28">
        <v>0</v>
      </c>
      <c r="H25" s="27">
        <v>0</v>
      </c>
      <c r="I25" s="29">
        <v>0</v>
      </c>
      <c r="K25" s="25">
        <v>1</v>
      </c>
      <c r="L25" s="26" t="s">
        <v>526</v>
      </c>
      <c r="M25" s="26" t="s">
        <v>33</v>
      </c>
      <c r="N25" s="27" t="s">
        <v>78</v>
      </c>
      <c r="O25" s="27"/>
      <c r="P25" s="27">
        <f t="shared" si="3"/>
        <v>0</v>
      </c>
      <c r="Q25" s="28">
        <v>0</v>
      </c>
      <c r="R25" s="45">
        <v>0</v>
      </c>
      <c r="S25" s="46">
        <v>0</v>
      </c>
    </row>
    <row r="26" spans="1:19" ht="15.75" customHeight="1" x14ac:dyDescent="0.3"/>
    <row r="27" spans="1:19" ht="15.75" customHeight="1" x14ac:dyDescent="0.3">
      <c r="A27" s="7"/>
      <c r="B27" s="8" t="s">
        <v>83</v>
      </c>
      <c r="C27" s="4" t="s">
        <v>527</v>
      </c>
      <c r="E27" s="9" t="s">
        <v>528</v>
      </c>
      <c r="F27" s="8"/>
      <c r="G27" s="8"/>
      <c r="H27" s="8"/>
      <c r="I27" s="8"/>
      <c r="K27" s="7"/>
      <c r="L27" s="8" t="s">
        <v>86</v>
      </c>
      <c r="M27" s="4" t="s">
        <v>529</v>
      </c>
      <c r="O27" s="9" t="s">
        <v>465</v>
      </c>
      <c r="P27" s="8"/>
      <c r="Q27" s="8"/>
      <c r="R27" s="8"/>
      <c r="S27" s="8"/>
    </row>
    <row r="28" spans="1:19" ht="15.75" customHeight="1" x14ac:dyDescent="0.3">
      <c r="A28" s="77">
        <v>2</v>
      </c>
      <c r="B28" s="11" t="s">
        <v>9</v>
      </c>
      <c r="C28" s="78" t="s">
        <v>10</v>
      </c>
      <c r="D28" s="51"/>
      <c r="E28" s="81"/>
      <c r="F28" s="12" t="s">
        <v>11</v>
      </c>
      <c r="G28" s="12" t="s">
        <v>12</v>
      </c>
      <c r="H28" s="12" t="s">
        <v>13</v>
      </c>
      <c r="I28" s="13" t="s">
        <v>14</v>
      </c>
      <c r="K28" s="77">
        <v>2</v>
      </c>
      <c r="L28" s="11" t="s">
        <v>9</v>
      </c>
      <c r="M28" s="78" t="s">
        <v>10</v>
      </c>
      <c r="N28" s="51"/>
      <c r="O28" s="81"/>
      <c r="P28" s="12" t="s">
        <v>11</v>
      </c>
      <c r="Q28" s="12" t="s">
        <v>12</v>
      </c>
      <c r="R28" s="12" t="s">
        <v>13</v>
      </c>
      <c r="S28" s="13" t="s">
        <v>14</v>
      </c>
    </row>
    <row r="29" spans="1:19" ht="15.75" customHeight="1" x14ac:dyDescent="0.3">
      <c r="A29" s="14">
        <v>6</v>
      </c>
      <c r="B29" s="15" t="s">
        <v>530</v>
      </c>
      <c r="C29" s="15" t="s">
        <v>388</v>
      </c>
      <c r="D29" s="16">
        <v>96</v>
      </c>
      <c r="E29" s="16">
        <v>99</v>
      </c>
      <c r="F29" s="16">
        <f t="shared" ref="F29:F37" si="4">SUM(D29:E29)</f>
        <v>195</v>
      </c>
      <c r="G29" s="16">
        <v>9</v>
      </c>
      <c r="H29" s="16">
        <v>775</v>
      </c>
      <c r="I29" s="17">
        <v>36</v>
      </c>
      <c r="K29" s="14">
        <v>3</v>
      </c>
      <c r="L29" s="15" t="s">
        <v>531</v>
      </c>
      <c r="M29" s="15" t="s">
        <v>33</v>
      </c>
      <c r="N29" s="16">
        <v>98</v>
      </c>
      <c r="O29" s="16">
        <v>94</v>
      </c>
      <c r="P29" s="16">
        <f t="shared" ref="P29:P37" si="5">SUM(N29:O29)</f>
        <v>192</v>
      </c>
      <c r="Q29" s="16">
        <v>9</v>
      </c>
      <c r="R29" s="16">
        <v>759</v>
      </c>
      <c r="S29" s="17">
        <v>34</v>
      </c>
    </row>
    <row r="30" spans="1:19" ht="15.75" customHeight="1" x14ac:dyDescent="0.3">
      <c r="A30" s="18">
        <v>8</v>
      </c>
      <c r="B30" s="19" t="s">
        <v>532</v>
      </c>
      <c r="C30" s="19" t="s">
        <v>104</v>
      </c>
      <c r="D30" s="20">
        <v>91</v>
      </c>
      <c r="E30" s="20">
        <v>86</v>
      </c>
      <c r="F30" s="20">
        <f t="shared" si="4"/>
        <v>177</v>
      </c>
      <c r="G30" s="21">
        <v>8</v>
      </c>
      <c r="H30" s="20">
        <v>718</v>
      </c>
      <c r="I30" s="22">
        <v>27</v>
      </c>
      <c r="K30" s="18">
        <v>6</v>
      </c>
      <c r="L30" s="19" t="s">
        <v>533</v>
      </c>
      <c r="M30" s="19" t="s">
        <v>534</v>
      </c>
      <c r="N30" s="20">
        <v>94</v>
      </c>
      <c r="O30" s="20">
        <v>95</v>
      </c>
      <c r="P30" s="20">
        <f t="shared" si="5"/>
        <v>189</v>
      </c>
      <c r="Q30" s="21">
        <v>8</v>
      </c>
      <c r="R30" s="20">
        <v>749</v>
      </c>
      <c r="S30" s="22">
        <v>33</v>
      </c>
    </row>
    <row r="31" spans="1:19" ht="15.75" customHeight="1" x14ac:dyDescent="0.3">
      <c r="A31" s="18">
        <v>7</v>
      </c>
      <c r="B31" s="19" t="s">
        <v>535</v>
      </c>
      <c r="C31" s="19" t="s">
        <v>450</v>
      </c>
      <c r="D31" s="20">
        <v>88</v>
      </c>
      <c r="E31" s="20">
        <v>85</v>
      </c>
      <c r="F31" s="20">
        <f t="shared" si="4"/>
        <v>173</v>
      </c>
      <c r="G31" s="21">
        <v>6</v>
      </c>
      <c r="H31" s="20">
        <v>716</v>
      </c>
      <c r="I31" s="22">
        <v>26</v>
      </c>
      <c r="K31" s="18">
        <v>5</v>
      </c>
      <c r="L31" s="19" t="s">
        <v>415</v>
      </c>
      <c r="M31" s="19" t="s">
        <v>416</v>
      </c>
      <c r="N31" s="20">
        <v>91</v>
      </c>
      <c r="O31" s="20">
        <v>89</v>
      </c>
      <c r="P31" s="20">
        <f t="shared" si="5"/>
        <v>180</v>
      </c>
      <c r="Q31" s="21">
        <v>6</v>
      </c>
      <c r="R31" s="20">
        <v>726</v>
      </c>
      <c r="S31" s="22">
        <v>26</v>
      </c>
    </row>
    <row r="32" spans="1:19" ht="15.75" customHeight="1" x14ac:dyDescent="0.3">
      <c r="A32" s="18">
        <v>2</v>
      </c>
      <c r="B32" s="19" t="s">
        <v>536</v>
      </c>
      <c r="C32" s="19" t="s">
        <v>534</v>
      </c>
      <c r="D32" s="20">
        <v>88</v>
      </c>
      <c r="E32" s="20">
        <v>87</v>
      </c>
      <c r="F32" s="20">
        <f t="shared" si="4"/>
        <v>175</v>
      </c>
      <c r="G32" s="21">
        <v>7</v>
      </c>
      <c r="H32" s="20">
        <v>705</v>
      </c>
      <c r="I32" s="22">
        <v>23</v>
      </c>
      <c r="K32" s="18">
        <v>4</v>
      </c>
      <c r="L32" s="19" t="s">
        <v>537</v>
      </c>
      <c r="M32" s="19" t="s">
        <v>33</v>
      </c>
      <c r="N32" s="20">
        <v>85</v>
      </c>
      <c r="O32" s="20">
        <v>92</v>
      </c>
      <c r="P32" s="20">
        <f t="shared" si="5"/>
        <v>177</v>
      </c>
      <c r="Q32" s="21">
        <v>4</v>
      </c>
      <c r="R32" s="20">
        <v>727</v>
      </c>
      <c r="S32" s="22">
        <v>23</v>
      </c>
    </row>
    <row r="33" spans="1:19" ht="15.75" customHeight="1" x14ac:dyDescent="0.3">
      <c r="A33" s="18">
        <v>3</v>
      </c>
      <c r="B33" s="19" t="s">
        <v>193</v>
      </c>
      <c r="C33" s="19" t="s">
        <v>122</v>
      </c>
      <c r="D33" s="20">
        <v>80</v>
      </c>
      <c r="E33" s="20">
        <v>92</v>
      </c>
      <c r="F33" s="20">
        <f t="shared" si="4"/>
        <v>172</v>
      </c>
      <c r="G33" s="21">
        <v>5</v>
      </c>
      <c r="H33" s="20">
        <v>707</v>
      </c>
      <c r="I33" s="22">
        <v>21</v>
      </c>
      <c r="K33" s="18">
        <v>7</v>
      </c>
      <c r="L33" s="19" t="s">
        <v>538</v>
      </c>
      <c r="M33" s="19" t="s">
        <v>482</v>
      </c>
      <c r="N33" s="20">
        <v>91</v>
      </c>
      <c r="O33" s="20">
        <v>93</v>
      </c>
      <c r="P33" s="20">
        <f t="shared" si="5"/>
        <v>184</v>
      </c>
      <c r="Q33" s="21">
        <v>7</v>
      </c>
      <c r="R33" s="20">
        <v>706</v>
      </c>
      <c r="S33" s="22">
        <v>20</v>
      </c>
    </row>
    <row r="34" spans="1:19" ht="15.75" customHeight="1" x14ac:dyDescent="0.3">
      <c r="A34" s="18">
        <v>1</v>
      </c>
      <c r="B34" s="19" t="s">
        <v>539</v>
      </c>
      <c r="C34" s="19" t="s">
        <v>469</v>
      </c>
      <c r="D34" s="20">
        <v>87</v>
      </c>
      <c r="E34" s="20">
        <v>83</v>
      </c>
      <c r="F34" s="20">
        <f t="shared" si="4"/>
        <v>170</v>
      </c>
      <c r="G34" s="21">
        <v>4</v>
      </c>
      <c r="H34" s="23">
        <v>644</v>
      </c>
      <c r="I34" s="24">
        <v>14</v>
      </c>
      <c r="K34" s="18">
        <v>1</v>
      </c>
      <c r="L34" s="19" t="s">
        <v>540</v>
      </c>
      <c r="M34" s="19" t="s">
        <v>405</v>
      </c>
      <c r="N34" s="20">
        <v>86</v>
      </c>
      <c r="O34" s="20">
        <v>91</v>
      </c>
      <c r="P34" s="20">
        <f t="shared" si="5"/>
        <v>177</v>
      </c>
      <c r="Q34" s="21">
        <v>4</v>
      </c>
      <c r="R34" s="23">
        <v>711</v>
      </c>
      <c r="S34" s="24">
        <v>19</v>
      </c>
    </row>
    <row r="35" spans="1:19" ht="15.75" customHeight="1" x14ac:dyDescent="0.3">
      <c r="A35" s="18">
        <v>5</v>
      </c>
      <c r="B35" s="19" t="s">
        <v>541</v>
      </c>
      <c r="C35" s="19" t="s">
        <v>122</v>
      </c>
      <c r="D35" s="20" t="s">
        <v>78</v>
      </c>
      <c r="E35" s="20"/>
      <c r="F35" s="20">
        <f t="shared" si="4"/>
        <v>0</v>
      </c>
      <c r="G35" s="21">
        <v>0</v>
      </c>
      <c r="H35" s="20">
        <v>369</v>
      </c>
      <c r="I35" s="22">
        <v>14</v>
      </c>
      <c r="K35" s="18">
        <v>2</v>
      </c>
      <c r="L35" s="19" t="s">
        <v>403</v>
      </c>
      <c r="M35" s="19" t="s">
        <v>388</v>
      </c>
      <c r="N35" s="20">
        <v>88</v>
      </c>
      <c r="O35" s="20">
        <v>92</v>
      </c>
      <c r="P35" s="20">
        <f t="shared" si="5"/>
        <v>180</v>
      </c>
      <c r="Q35" s="21">
        <v>6</v>
      </c>
      <c r="R35" s="20">
        <v>676</v>
      </c>
      <c r="S35" s="22">
        <v>12</v>
      </c>
    </row>
    <row r="36" spans="1:19" ht="15.75" customHeight="1" x14ac:dyDescent="0.3">
      <c r="A36" s="18">
        <v>9</v>
      </c>
      <c r="B36" s="19" t="s">
        <v>542</v>
      </c>
      <c r="C36" s="19" t="s">
        <v>104</v>
      </c>
      <c r="D36" s="20">
        <v>68</v>
      </c>
      <c r="E36" s="20">
        <v>83</v>
      </c>
      <c r="F36" s="20">
        <f t="shared" si="4"/>
        <v>151</v>
      </c>
      <c r="G36" s="21">
        <v>3</v>
      </c>
      <c r="H36" s="20">
        <v>625</v>
      </c>
      <c r="I36" s="22">
        <v>12</v>
      </c>
      <c r="K36" s="18">
        <v>9</v>
      </c>
      <c r="L36" s="19" t="s">
        <v>543</v>
      </c>
      <c r="M36" s="19" t="s">
        <v>405</v>
      </c>
      <c r="N36" s="20">
        <v>83</v>
      </c>
      <c r="O36" s="20">
        <v>90</v>
      </c>
      <c r="P36" s="20">
        <f t="shared" si="5"/>
        <v>173</v>
      </c>
      <c r="Q36" s="21">
        <v>1</v>
      </c>
      <c r="R36" s="20">
        <v>689</v>
      </c>
      <c r="S36" s="22">
        <v>11</v>
      </c>
    </row>
    <row r="37" spans="1:19" ht="15.75" customHeight="1" x14ac:dyDescent="0.3">
      <c r="A37" s="25">
        <v>4</v>
      </c>
      <c r="B37" s="26" t="s">
        <v>463</v>
      </c>
      <c r="C37" s="26" t="s">
        <v>388</v>
      </c>
      <c r="D37" s="27" t="s">
        <v>78</v>
      </c>
      <c r="E37" s="27"/>
      <c r="F37" s="27">
        <f t="shared" si="4"/>
        <v>0</v>
      </c>
      <c r="G37" s="28">
        <v>0</v>
      </c>
      <c r="H37" s="27">
        <v>0</v>
      </c>
      <c r="I37" s="29">
        <v>0</v>
      </c>
      <c r="K37" s="25">
        <v>8</v>
      </c>
      <c r="L37" s="26" t="s">
        <v>544</v>
      </c>
      <c r="M37" s="26" t="s">
        <v>122</v>
      </c>
      <c r="N37" s="27">
        <v>85</v>
      </c>
      <c r="O37" s="27">
        <v>89</v>
      </c>
      <c r="P37" s="27">
        <f t="shared" si="5"/>
        <v>174</v>
      </c>
      <c r="Q37" s="28">
        <v>2</v>
      </c>
      <c r="R37" s="27">
        <v>663</v>
      </c>
      <c r="S37" s="29">
        <v>6</v>
      </c>
    </row>
    <row r="38" spans="1:19" ht="15.75" customHeight="1" x14ac:dyDescent="0.3"/>
    <row r="39" spans="1:19" ht="15.75" customHeight="1" x14ac:dyDescent="0.3">
      <c r="A39" s="7"/>
      <c r="B39" s="8" t="s">
        <v>115</v>
      </c>
      <c r="C39" s="4" t="s">
        <v>545</v>
      </c>
      <c r="E39" s="9" t="s">
        <v>546</v>
      </c>
      <c r="F39" s="8"/>
      <c r="G39" s="8"/>
      <c r="H39" s="8"/>
      <c r="I39" s="8"/>
      <c r="K39" s="7"/>
      <c r="L39" s="8" t="s">
        <v>118</v>
      </c>
      <c r="M39" s="4" t="s">
        <v>429</v>
      </c>
      <c r="O39" s="9" t="s">
        <v>547</v>
      </c>
      <c r="P39" s="8"/>
      <c r="Q39" s="8"/>
      <c r="R39" s="8"/>
      <c r="S39" s="8"/>
    </row>
    <row r="40" spans="1:19" ht="15.75" customHeight="1" x14ac:dyDescent="0.3">
      <c r="A40" s="77">
        <v>2</v>
      </c>
      <c r="B40" s="11" t="s">
        <v>9</v>
      </c>
      <c r="C40" s="78" t="s">
        <v>10</v>
      </c>
      <c r="D40" s="51"/>
      <c r="E40" s="81"/>
      <c r="F40" s="12" t="s">
        <v>11</v>
      </c>
      <c r="G40" s="12" t="s">
        <v>12</v>
      </c>
      <c r="H40" s="12" t="s">
        <v>13</v>
      </c>
      <c r="I40" s="13" t="s">
        <v>14</v>
      </c>
      <c r="K40" s="77">
        <v>2</v>
      </c>
      <c r="L40" s="11" t="s">
        <v>9</v>
      </c>
      <c r="M40" s="78" t="s">
        <v>10</v>
      </c>
      <c r="N40" s="51"/>
      <c r="O40" s="81"/>
      <c r="P40" s="12" t="s">
        <v>11</v>
      </c>
      <c r="Q40" s="12" t="s">
        <v>12</v>
      </c>
      <c r="R40" s="12" t="s">
        <v>13</v>
      </c>
      <c r="S40" s="13" t="s">
        <v>14</v>
      </c>
    </row>
    <row r="41" spans="1:19" ht="15.75" customHeight="1" x14ac:dyDescent="0.3">
      <c r="A41" s="14">
        <v>3</v>
      </c>
      <c r="B41" s="15" t="s">
        <v>548</v>
      </c>
      <c r="C41" s="15" t="s">
        <v>48</v>
      </c>
      <c r="D41" s="16">
        <v>92</v>
      </c>
      <c r="E41" s="16">
        <v>94</v>
      </c>
      <c r="F41" s="16">
        <f t="shared" ref="F41:F48" si="6">SUM(D41:E41)</f>
        <v>186</v>
      </c>
      <c r="G41" s="16">
        <v>7</v>
      </c>
      <c r="H41" s="16">
        <v>748</v>
      </c>
      <c r="I41" s="17">
        <v>29</v>
      </c>
      <c r="K41" s="14">
        <v>8</v>
      </c>
      <c r="L41" s="15" t="s">
        <v>549</v>
      </c>
      <c r="M41" s="15" t="s">
        <v>388</v>
      </c>
      <c r="N41" s="16">
        <v>95</v>
      </c>
      <c r="O41" s="16">
        <v>97</v>
      </c>
      <c r="P41" s="16">
        <f t="shared" ref="P41:P48" si="7">SUM(N41:O41)</f>
        <v>192</v>
      </c>
      <c r="Q41" s="16">
        <v>8</v>
      </c>
      <c r="R41" s="16">
        <v>727</v>
      </c>
      <c r="S41" s="17">
        <v>31</v>
      </c>
    </row>
    <row r="42" spans="1:19" ht="15.75" customHeight="1" x14ac:dyDescent="0.3">
      <c r="A42" s="18">
        <v>7</v>
      </c>
      <c r="B42" s="19" t="s">
        <v>550</v>
      </c>
      <c r="C42" s="19" t="s">
        <v>388</v>
      </c>
      <c r="D42" s="20">
        <v>89</v>
      </c>
      <c r="E42" s="20">
        <v>92</v>
      </c>
      <c r="F42" s="20">
        <f t="shared" si="6"/>
        <v>181</v>
      </c>
      <c r="G42" s="21">
        <v>6</v>
      </c>
      <c r="H42" s="20">
        <v>742</v>
      </c>
      <c r="I42" s="22">
        <v>29</v>
      </c>
      <c r="K42" s="18">
        <v>1</v>
      </c>
      <c r="L42" s="19" t="s">
        <v>551</v>
      </c>
      <c r="M42" s="19" t="s">
        <v>521</v>
      </c>
      <c r="N42" s="20">
        <v>91</v>
      </c>
      <c r="O42" s="20">
        <v>89</v>
      </c>
      <c r="P42" s="20">
        <f t="shared" si="7"/>
        <v>180</v>
      </c>
      <c r="Q42" s="21">
        <v>7</v>
      </c>
      <c r="R42" s="23">
        <v>706</v>
      </c>
      <c r="S42" s="24">
        <v>29</v>
      </c>
    </row>
    <row r="43" spans="1:19" ht="15.75" customHeight="1" x14ac:dyDescent="0.3">
      <c r="A43" s="18">
        <v>2</v>
      </c>
      <c r="B43" s="19" t="s">
        <v>552</v>
      </c>
      <c r="C43" s="19" t="s">
        <v>16</v>
      </c>
      <c r="D43" s="20">
        <v>94</v>
      </c>
      <c r="E43" s="20">
        <v>95</v>
      </c>
      <c r="F43" s="20">
        <f t="shared" si="6"/>
        <v>189</v>
      </c>
      <c r="G43" s="21">
        <v>8</v>
      </c>
      <c r="H43" s="20">
        <v>722</v>
      </c>
      <c r="I43" s="22">
        <v>26</v>
      </c>
      <c r="K43" s="18">
        <v>6</v>
      </c>
      <c r="L43" s="19" t="s">
        <v>553</v>
      </c>
      <c r="M43" s="19" t="s">
        <v>521</v>
      </c>
      <c r="N43" s="20">
        <v>81</v>
      </c>
      <c r="O43" s="20">
        <v>81</v>
      </c>
      <c r="P43" s="20">
        <f t="shared" si="7"/>
        <v>162</v>
      </c>
      <c r="Q43" s="21">
        <v>5</v>
      </c>
      <c r="R43" s="20">
        <v>676</v>
      </c>
      <c r="S43" s="22">
        <v>23</v>
      </c>
    </row>
    <row r="44" spans="1:19" ht="15.75" customHeight="1" x14ac:dyDescent="0.3">
      <c r="A44" s="18">
        <v>6</v>
      </c>
      <c r="B44" s="19" t="s">
        <v>554</v>
      </c>
      <c r="C44" s="19" t="s">
        <v>482</v>
      </c>
      <c r="D44" s="20">
        <v>86</v>
      </c>
      <c r="E44" s="20">
        <v>84</v>
      </c>
      <c r="F44" s="20">
        <f t="shared" si="6"/>
        <v>170</v>
      </c>
      <c r="G44" s="21">
        <v>5</v>
      </c>
      <c r="H44" s="20">
        <v>659</v>
      </c>
      <c r="I44" s="22">
        <v>19</v>
      </c>
      <c r="K44" s="18">
        <v>3</v>
      </c>
      <c r="L44" s="19" t="s">
        <v>387</v>
      </c>
      <c r="M44" s="19" t="s">
        <v>388</v>
      </c>
      <c r="N44" s="20">
        <v>86</v>
      </c>
      <c r="O44" s="20">
        <v>83</v>
      </c>
      <c r="P44" s="20">
        <f t="shared" si="7"/>
        <v>169</v>
      </c>
      <c r="Q44" s="21">
        <v>6</v>
      </c>
      <c r="R44" s="20">
        <v>628</v>
      </c>
      <c r="S44" s="22">
        <v>18</v>
      </c>
    </row>
    <row r="45" spans="1:19" ht="15.75" customHeight="1" x14ac:dyDescent="0.3">
      <c r="A45" s="18">
        <v>1</v>
      </c>
      <c r="B45" s="19" t="s">
        <v>555</v>
      </c>
      <c r="C45" s="19" t="s">
        <v>73</v>
      </c>
      <c r="D45" s="20">
        <v>81</v>
      </c>
      <c r="E45" s="20">
        <v>84</v>
      </c>
      <c r="F45" s="20">
        <f t="shared" si="6"/>
        <v>165</v>
      </c>
      <c r="G45" s="21">
        <v>4</v>
      </c>
      <c r="H45" s="23">
        <v>660</v>
      </c>
      <c r="I45" s="24">
        <v>17</v>
      </c>
      <c r="K45" s="18">
        <v>7</v>
      </c>
      <c r="L45" s="19" t="s">
        <v>556</v>
      </c>
      <c r="M45" s="19" t="s">
        <v>122</v>
      </c>
      <c r="N45" s="20">
        <v>77</v>
      </c>
      <c r="O45" s="20">
        <v>83</v>
      </c>
      <c r="P45" s="20">
        <f t="shared" si="7"/>
        <v>160</v>
      </c>
      <c r="Q45" s="21">
        <v>3</v>
      </c>
      <c r="R45" s="20">
        <v>635</v>
      </c>
      <c r="S45" s="22">
        <v>17</v>
      </c>
    </row>
    <row r="46" spans="1:19" ht="15.75" customHeight="1" x14ac:dyDescent="0.3">
      <c r="A46" s="18">
        <v>5</v>
      </c>
      <c r="B46" s="19" t="s">
        <v>557</v>
      </c>
      <c r="C46" s="19" t="s">
        <v>469</v>
      </c>
      <c r="D46" s="20">
        <v>59</v>
      </c>
      <c r="E46" s="20">
        <v>74</v>
      </c>
      <c r="F46" s="20">
        <f t="shared" si="6"/>
        <v>133</v>
      </c>
      <c r="G46" s="21">
        <v>3</v>
      </c>
      <c r="H46" s="20">
        <v>596</v>
      </c>
      <c r="I46" s="22">
        <v>12</v>
      </c>
      <c r="K46" s="18">
        <v>4</v>
      </c>
      <c r="L46" s="19" t="s">
        <v>481</v>
      </c>
      <c r="M46" s="19" t="s">
        <v>482</v>
      </c>
      <c r="N46" s="20">
        <v>77</v>
      </c>
      <c r="O46" s="20">
        <v>85</v>
      </c>
      <c r="P46" s="20">
        <f t="shared" si="7"/>
        <v>162</v>
      </c>
      <c r="Q46" s="21">
        <v>5</v>
      </c>
      <c r="R46" s="20">
        <v>581</v>
      </c>
      <c r="S46" s="22">
        <v>14</v>
      </c>
    </row>
    <row r="47" spans="1:19" ht="15.75" customHeight="1" x14ac:dyDescent="0.3">
      <c r="A47" s="18">
        <v>4</v>
      </c>
      <c r="B47" s="19" t="s">
        <v>558</v>
      </c>
      <c r="C47" s="19" t="s">
        <v>16</v>
      </c>
      <c r="D47" s="31" t="s">
        <v>395</v>
      </c>
      <c r="E47" s="20"/>
      <c r="F47" s="20">
        <f t="shared" si="6"/>
        <v>0</v>
      </c>
      <c r="G47" s="21">
        <v>0</v>
      </c>
      <c r="H47" s="20">
        <v>0</v>
      </c>
      <c r="I47" s="22">
        <v>0</v>
      </c>
      <c r="K47" s="18">
        <v>5</v>
      </c>
      <c r="L47" s="19" t="s">
        <v>559</v>
      </c>
      <c r="M47" s="19" t="s">
        <v>16</v>
      </c>
      <c r="N47" s="20" t="s">
        <v>78</v>
      </c>
      <c r="O47" s="20"/>
      <c r="P47" s="20">
        <f t="shared" si="7"/>
        <v>0</v>
      </c>
      <c r="Q47" s="21">
        <v>0</v>
      </c>
      <c r="R47" s="20">
        <v>408</v>
      </c>
      <c r="S47" s="22">
        <v>7</v>
      </c>
    </row>
    <row r="48" spans="1:19" ht="15.75" customHeight="1" x14ac:dyDescent="0.3">
      <c r="A48" s="25">
        <v>8</v>
      </c>
      <c r="B48" s="26" t="s">
        <v>171</v>
      </c>
      <c r="C48" s="26" t="s">
        <v>16</v>
      </c>
      <c r="D48" s="27" t="s">
        <v>395</v>
      </c>
      <c r="E48" s="27"/>
      <c r="F48" s="27">
        <f t="shared" si="6"/>
        <v>0</v>
      </c>
      <c r="G48" s="28">
        <v>0</v>
      </c>
      <c r="H48" s="27">
        <v>0</v>
      </c>
      <c r="I48" s="29">
        <v>0</v>
      </c>
      <c r="K48" s="25">
        <v>2</v>
      </c>
      <c r="L48" s="26" t="s">
        <v>560</v>
      </c>
      <c r="M48" s="26" t="s">
        <v>405</v>
      </c>
      <c r="N48" s="27" t="s">
        <v>78</v>
      </c>
      <c r="O48" s="27"/>
      <c r="P48" s="27">
        <f t="shared" si="7"/>
        <v>0</v>
      </c>
      <c r="Q48" s="28">
        <v>0</v>
      </c>
      <c r="R48" s="27">
        <v>0</v>
      </c>
      <c r="S48" s="29">
        <v>0</v>
      </c>
    </row>
    <row r="49" spans="2:6" ht="15.75" customHeight="1" x14ac:dyDescent="0.3"/>
    <row r="50" spans="2:6" ht="15.75" customHeight="1" x14ac:dyDescent="0.3">
      <c r="B50" s="8" t="s">
        <v>483</v>
      </c>
    </row>
    <row r="51" spans="2:6" ht="15.75" customHeight="1" x14ac:dyDescent="0.3"/>
    <row r="52" spans="2:6" ht="15.75" customHeight="1" x14ac:dyDescent="0.3">
      <c r="B52" s="4" t="s">
        <v>484</v>
      </c>
      <c r="F52" s="35" t="s">
        <v>173</v>
      </c>
    </row>
    <row r="53" spans="2:6" ht="15.75" customHeight="1" x14ac:dyDescent="0.3">
      <c r="B53" s="4" t="s">
        <v>174</v>
      </c>
    </row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`" xr:uid="{3AB3D4EF-D2F3-4F18-AAA7-81394FE589C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55047-E3B0-4DD9-BDD9-EA4D2C8D64B4}">
  <sheetPr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489</v>
      </c>
      <c r="D1" s="3"/>
      <c r="E1" s="3"/>
      <c r="F1" s="3" t="s">
        <v>265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C3" s="4" t="s">
        <v>561</v>
      </c>
      <c r="D3" s="4"/>
      <c r="E3" s="9" t="s">
        <v>562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77">
        <v>2</v>
      </c>
      <c r="B4" s="11" t="s">
        <v>9</v>
      </c>
      <c r="C4" s="78" t="s">
        <v>10</v>
      </c>
      <c r="D4" s="51" t="s">
        <v>423</v>
      </c>
      <c r="E4" s="81" t="s">
        <v>423</v>
      </c>
      <c r="F4" s="12" t="s">
        <v>11</v>
      </c>
      <c r="G4" s="12" t="s">
        <v>12</v>
      </c>
      <c r="H4" s="12" t="s">
        <v>13</v>
      </c>
      <c r="I4" s="13" t="s">
        <v>14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14">
        <v>9</v>
      </c>
      <c r="B5" s="15" t="s">
        <v>496</v>
      </c>
      <c r="C5" s="15" t="s">
        <v>122</v>
      </c>
      <c r="D5" s="37">
        <v>96</v>
      </c>
      <c r="E5" s="37">
        <v>97</v>
      </c>
      <c r="F5" s="16">
        <v>193</v>
      </c>
      <c r="G5" s="16">
        <v>9</v>
      </c>
      <c r="H5" s="37">
        <v>774</v>
      </c>
      <c r="I5" s="38">
        <v>35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18">
        <v>7</v>
      </c>
      <c r="B6" s="19" t="s">
        <v>454</v>
      </c>
      <c r="C6" s="19" t="s">
        <v>439</v>
      </c>
      <c r="D6" s="40">
        <v>95</v>
      </c>
      <c r="E6" s="40">
        <v>98</v>
      </c>
      <c r="F6" s="20">
        <v>193</v>
      </c>
      <c r="G6" s="20">
        <v>9</v>
      </c>
      <c r="H6" s="40">
        <v>765</v>
      </c>
      <c r="I6" s="41">
        <v>31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39">
        <v>2</v>
      </c>
      <c r="B7" s="19" t="s">
        <v>494</v>
      </c>
      <c r="C7" s="19" t="s">
        <v>207</v>
      </c>
      <c r="D7" s="40">
        <v>95</v>
      </c>
      <c r="E7" s="40">
        <v>94</v>
      </c>
      <c r="F7" s="20">
        <v>189</v>
      </c>
      <c r="G7" s="20">
        <v>7</v>
      </c>
      <c r="H7" s="40">
        <v>758</v>
      </c>
      <c r="I7" s="41">
        <v>28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39">
        <v>6</v>
      </c>
      <c r="B8" s="19" t="s">
        <v>519</v>
      </c>
      <c r="C8" s="19" t="s">
        <v>405</v>
      </c>
      <c r="D8" s="40">
        <v>90</v>
      </c>
      <c r="E8" s="40">
        <v>92</v>
      </c>
      <c r="F8" s="20">
        <v>182</v>
      </c>
      <c r="G8" s="20">
        <v>5</v>
      </c>
      <c r="H8" s="40">
        <v>730</v>
      </c>
      <c r="I8" s="41">
        <v>21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39">
        <v>8</v>
      </c>
      <c r="B9" s="19" t="s">
        <v>504</v>
      </c>
      <c r="C9" s="19" t="s">
        <v>122</v>
      </c>
      <c r="D9" s="40">
        <v>87</v>
      </c>
      <c r="E9" s="40">
        <v>94</v>
      </c>
      <c r="F9" s="20">
        <v>181</v>
      </c>
      <c r="G9" s="20">
        <v>4</v>
      </c>
      <c r="H9" s="40">
        <v>737</v>
      </c>
      <c r="I9" s="41">
        <v>19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39">
        <v>4</v>
      </c>
      <c r="B10" s="19" t="s">
        <v>451</v>
      </c>
      <c r="C10" s="19" t="s">
        <v>439</v>
      </c>
      <c r="D10" s="40">
        <v>90</v>
      </c>
      <c r="E10" s="40">
        <v>91</v>
      </c>
      <c r="F10" s="20">
        <v>181</v>
      </c>
      <c r="G10" s="20">
        <v>4</v>
      </c>
      <c r="H10" s="40">
        <v>725</v>
      </c>
      <c r="I10" s="41">
        <v>19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18">
        <v>3</v>
      </c>
      <c r="B11" s="19" t="s">
        <v>501</v>
      </c>
      <c r="C11" s="19" t="s">
        <v>71</v>
      </c>
      <c r="D11" s="40">
        <v>92</v>
      </c>
      <c r="E11" s="40">
        <v>96</v>
      </c>
      <c r="F11" s="20">
        <v>188</v>
      </c>
      <c r="G11" s="20">
        <v>6</v>
      </c>
      <c r="H11" s="40">
        <v>728</v>
      </c>
      <c r="I11" s="41">
        <v>16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18">
        <v>1</v>
      </c>
      <c r="B12" s="19" t="s">
        <v>505</v>
      </c>
      <c r="C12" s="19" t="s">
        <v>207</v>
      </c>
      <c r="D12" s="20">
        <v>91</v>
      </c>
      <c r="E12" s="20">
        <v>89</v>
      </c>
      <c r="F12" s="20">
        <v>180</v>
      </c>
      <c r="G12" s="20">
        <v>2</v>
      </c>
      <c r="H12" s="23">
        <v>703</v>
      </c>
      <c r="I12" s="24">
        <v>10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25">
        <v>5</v>
      </c>
      <c r="B13" s="26" t="s">
        <v>463</v>
      </c>
      <c r="C13" s="26" t="s">
        <v>388</v>
      </c>
      <c r="D13" s="43" t="s">
        <v>78</v>
      </c>
      <c r="E13" s="43" t="s">
        <v>423</v>
      </c>
      <c r="F13" s="27">
        <v>0</v>
      </c>
      <c r="G13" s="27">
        <v>0</v>
      </c>
      <c r="H13" s="43">
        <v>0</v>
      </c>
      <c r="I13" s="44">
        <v>0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7"/>
      <c r="B15" s="8" t="s">
        <v>6</v>
      </c>
      <c r="C15" s="4" t="s">
        <v>563</v>
      </c>
      <c r="E15" s="9" t="s">
        <v>564</v>
      </c>
      <c r="F15" s="8"/>
      <c r="G15" s="8"/>
      <c r="H15" s="8"/>
      <c r="I15" s="8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77">
        <v>2</v>
      </c>
      <c r="B16" s="11" t="s">
        <v>9</v>
      </c>
      <c r="C16" s="78" t="s">
        <v>10</v>
      </c>
      <c r="D16" s="51" t="s">
        <v>423</v>
      </c>
      <c r="E16" s="81" t="s">
        <v>423</v>
      </c>
      <c r="F16" s="12" t="s">
        <v>11</v>
      </c>
      <c r="G16" s="12" t="s">
        <v>12</v>
      </c>
      <c r="H16" s="12" t="s">
        <v>13</v>
      </c>
      <c r="I16" s="13" t="s">
        <v>14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48">
        <v>4</v>
      </c>
      <c r="B17" s="15" t="s">
        <v>415</v>
      </c>
      <c r="C17" s="15" t="s">
        <v>416</v>
      </c>
      <c r="D17" s="37">
        <v>91</v>
      </c>
      <c r="E17" s="37">
        <v>89</v>
      </c>
      <c r="F17" s="16">
        <v>180</v>
      </c>
      <c r="G17" s="16">
        <v>7</v>
      </c>
      <c r="H17" s="37">
        <v>726</v>
      </c>
      <c r="I17" s="38">
        <v>27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18">
        <v>3</v>
      </c>
      <c r="B18" s="19" t="s">
        <v>193</v>
      </c>
      <c r="C18" s="19" t="s">
        <v>122</v>
      </c>
      <c r="D18" s="40">
        <v>80</v>
      </c>
      <c r="E18" s="40">
        <v>92</v>
      </c>
      <c r="F18" s="20">
        <v>172</v>
      </c>
      <c r="G18" s="20">
        <v>4</v>
      </c>
      <c r="H18" s="40">
        <v>707</v>
      </c>
      <c r="I18" s="41">
        <v>23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18">
        <v>1</v>
      </c>
      <c r="B19" s="19" t="s">
        <v>403</v>
      </c>
      <c r="C19" s="19" t="s">
        <v>388</v>
      </c>
      <c r="D19" s="20">
        <v>88</v>
      </c>
      <c r="E19" s="20">
        <v>92</v>
      </c>
      <c r="F19" s="20">
        <v>180</v>
      </c>
      <c r="G19" s="20">
        <v>7</v>
      </c>
      <c r="H19" s="23">
        <v>676</v>
      </c>
      <c r="I19" s="24">
        <v>22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9">
        <v>6</v>
      </c>
      <c r="B20" s="19" t="s">
        <v>544</v>
      </c>
      <c r="C20" s="19" t="s">
        <v>122</v>
      </c>
      <c r="D20" s="40">
        <v>85</v>
      </c>
      <c r="E20" s="40">
        <v>89</v>
      </c>
      <c r="F20" s="20">
        <v>174</v>
      </c>
      <c r="G20" s="20">
        <v>5</v>
      </c>
      <c r="H20" s="40">
        <v>663</v>
      </c>
      <c r="I20" s="41">
        <v>18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18">
        <v>5</v>
      </c>
      <c r="B21" s="19" t="s">
        <v>559</v>
      </c>
      <c r="C21" s="19" t="s">
        <v>16</v>
      </c>
      <c r="D21" s="40" t="s">
        <v>78</v>
      </c>
      <c r="E21" s="40" t="s">
        <v>423</v>
      </c>
      <c r="F21" s="20">
        <v>0</v>
      </c>
      <c r="G21" s="20">
        <v>0</v>
      </c>
      <c r="H21" s="40">
        <v>408</v>
      </c>
      <c r="I21" s="41">
        <v>9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9">
        <v>2</v>
      </c>
      <c r="B22" s="19" t="s">
        <v>558</v>
      </c>
      <c r="C22" s="19" t="s">
        <v>16</v>
      </c>
      <c r="D22" s="31" t="s">
        <v>395</v>
      </c>
      <c r="E22" s="20"/>
      <c r="F22" s="20">
        <v>0</v>
      </c>
      <c r="G22" s="20">
        <v>0</v>
      </c>
      <c r="H22" s="40">
        <v>0</v>
      </c>
      <c r="I22" s="41">
        <v>0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25">
        <v>7</v>
      </c>
      <c r="B23" s="26" t="s">
        <v>171</v>
      </c>
      <c r="C23" s="26" t="s">
        <v>16</v>
      </c>
      <c r="D23" s="43" t="s">
        <v>395</v>
      </c>
      <c r="E23" s="43" t="s">
        <v>423</v>
      </c>
      <c r="F23" s="27">
        <v>0</v>
      </c>
      <c r="G23" s="27">
        <v>0</v>
      </c>
      <c r="H23" s="43">
        <v>0</v>
      </c>
      <c r="I23" s="44">
        <v>0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6"/>
      <c r="B25" s="83" t="s">
        <v>483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6"/>
      <c r="B27" s="4" t="s">
        <v>264</v>
      </c>
      <c r="F27" s="35" t="s">
        <v>173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6"/>
      <c r="B28" s="4" t="s">
        <v>174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`" xr:uid="{7E375F6B-677D-4846-9355-4D8CA22F011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65746-B3DF-4A08-9342-93E2DAC0C337}">
  <sheetPr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565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C3" s="4" t="s">
        <v>566</v>
      </c>
      <c r="D3" s="4"/>
      <c r="E3" s="9" t="s">
        <v>567</v>
      </c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77">
        <v>2</v>
      </c>
      <c r="B4" s="11" t="s">
        <v>9</v>
      </c>
      <c r="C4" s="78" t="s">
        <v>10</v>
      </c>
      <c r="D4" s="51"/>
      <c r="E4" s="81"/>
      <c r="F4" s="12" t="s">
        <v>11</v>
      </c>
      <c r="G4" s="12" t="s">
        <v>12</v>
      </c>
      <c r="H4" s="12" t="s">
        <v>13</v>
      </c>
      <c r="I4" s="13" t="s">
        <v>14</v>
      </c>
      <c r="K4" s="4"/>
    </row>
    <row r="5" spans="1:34" ht="15.75" customHeight="1" x14ac:dyDescent="0.3">
      <c r="A5" s="14">
        <v>5</v>
      </c>
      <c r="B5" s="15" t="s">
        <v>15</v>
      </c>
      <c r="C5" s="15" t="s">
        <v>16</v>
      </c>
      <c r="D5" s="16">
        <v>100</v>
      </c>
      <c r="E5" s="16">
        <v>99</v>
      </c>
      <c r="F5" s="16">
        <f t="shared" ref="F5:F12" si="0">SUM(D5:E5)</f>
        <v>199</v>
      </c>
      <c r="G5" s="16">
        <v>8</v>
      </c>
      <c r="H5" s="16">
        <v>772</v>
      </c>
      <c r="I5" s="17">
        <v>30</v>
      </c>
      <c r="K5" s="4"/>
    </row>
    <row r="6" spans="1:34" ht="15.75" customHeight="1" x14ac:dyDescent="0.3">
      <c r="A6" s="18">
        <v>2</v>
      </c>
      <c r="B6" s="19" t="s">
        <v>392</v>
      </c>
      <c r="C6" s="19" t="s">
        <v>393</v>
      </c>
      <c r="D6" s="20">
        <v>94</v>
      </c>
      <c r="E6" s="20">
        <v>96</v>
      </c>
      <c r="F6" s="20">
        <f t="shared" si="0"/>
        <v>190</v>
      </c>
      <c r="G6" s="21">
        <v>7</v>
      </c>
      <c r="H6" s="23">
        <v>755</v>
      </c>
      <c r="I6" s="24">
        <v>27</v>
      </c>
      <c r="K6" s="4"/>
    </row>
    <row r="7" spans="1:34" ht="15.75" customHeight="1" x14ac:dyDescent="0.3">
      <c r="A7" s="18">
        <v>8</v>
      </c>
      <c r="B7" s="19" t="s">
        <v>448</v>
      </c>
      <c r="C7" s="19" t="s">
        <v>416</v>
      </c>
      <c r="D7" s="20">
        <v>91</v>
      </c>
      <c r="E7" s="20">
        <v>94</v>
      </c>
      <c r="F7" s="20">
        <f t="shared" si="0"/>
        <v>185</v>
      </c>
      <c r="G7" s="21">
        <v>5</v>
      </c>
      <c r="H7" s="20">
        <v>747</v>
      </c>
      <c r="I7" s="22">
        <v>24</v>
      </c>
      <c r="J7" s="80"/>
      <c r="K7" s="4"/>
    </row>
    <row r="8" spans="1:34" ht="15.75" customHeight="1" x14ac:dyDescent="0.3">
      <c r="A8" s="18">
        <v>3</v>
      </c>
      <c r="B8" s="19" t="s">
        <v>568</v>
      </c>
      <c r="C8" s="19" t="s">
        <v>469</v>
      </c>
      <c r="D8" s="20">
        <v>91</v>
      </c>
      <c r="E8" s="20">
        <v>92</v>
      </c>
      <c r="F8" s="20">
        <f t="shared" si="0"/>
        <v>183</v>
      </c>
      <c r="G8" s="21">
        <v>4</v>
      </c>
      <c r="H8" s="20">
        <v>743</v>
      </c>
      <c r="I8" s="22">
        <v>22</v>
      </c>
      <c r="K8" s="4"/>
    </row>
    <row r="9" spans="1:34" ht="15.75" customHeight="1" x14ac:dyDescent="0.3">
      <c r="A9" s="18">
        <v>4</v>
      </c>
      <c r="B9" s="19" t="s">
        <v>38</v>
      </c>
      <c r="C9" s="19" t="s">
        <v>388</v>
      </c>
      <c r="D9" s="20">
        <v>94</v>
      </c>
      <c r="E9" s="20">
        <v>95</v>
      </c>
      <c r="F9" s="20">
        <f t="shared" si="0"/>
        <v>189</v>
      </c>
      <c r="G9" s="21">
        <v>6</v>
      </c>
      <c r="H9" s="20">
        <v>746</v>
      </c>
      <c r="I9" s="22">
        <v>21</v>
      </c>
    </row>
    <row r="10" spans="1:34" ht="15.75" customHeight="1" x14ac:dyDescent="0.3">
      <c r="A10" s="18">
        <v>1</v>
      </c>
      <c r="B10" s="19" t="s">
        <v>72</v>
      </c>
      <c r="C10" s="19" t="s">
        <v>416</v>
      </c>
      <c r="D10" s="20">
        <v>93</v>
      </c>
      <c r="E10" s="20">
        <v>85</v>
      </c>
      <c r="F10" s="20">
        <f t="shared" si="0"/>
        <v>178</v>
      </c>
      <c r="G10" s="21">
        <v>3</v>
      </c>
      <c r="H10" s="23">
        <v>698</v>
      </c>
      <c r="I10" s="24">
        <v>11</v>
      </c>
    </row>
    <row r="11" spans="1:34" ht="15.75" customHeight="1" x14ac:dyDescent="0.3">
      <c r="A11" s="18">
        <v>7</v>
      </c>
      <c r="B11" s="19" t="s">
        <v>569</v>
      </c>
      <c r="C11" s="19" t="s">
        <v>388</v>
      </c>
      <c r="D11" s="20">
        <v>85</v>
      </c>
      <c r="E11" s="20">
        <v>88</v>
      </c>
      <c r="F11" s="20">
        <f t="shared" si="0"/>
        <v>173</v>
      </c>
      <c r="G11" s="21">
        <v>2</v>
      </c>
      <c r="H11" s="20">
        <v>681</v>
      </c>
      <c r="I11" s="22">
        <v>7</v>
      </c>
    </row>
    <row r="12" spans="1:34" ht="15.75" customHeight="1" x14ac:dyDescent="0.3">
      <c r="A12" s="25">
        <v>6</v>
      </c>
      <c r="B12" s="26" t="s">
        <v>570</v>
      </c>
      <c r="C12" s="26" t="s">
        <v>439</v>
      </c>
      <c r="D12" s="84">
        <v>0</v>
      </c>
      <c r="E12" s="84">
        <v>0</v>
      </c>
      <c r="F12" s="27">
        <f t="shared" si="0"/>
        <v>0</v>
      </c>
      <c r="G12" s="28">
        <v>0</v>
      </c>
      <c r="H12" s="27">
        <v>506</v>
      </c>
      <c r="I12" s="29">
        <v>6</v>
      </c>
    </row>
    <row r="13" spans="1:34" ht="15.75" customHeight="1" x14ac:dyDescent="0.3"/>
    <row r="14" spans="1:34" ht="15.75" customHeight="1" x14ac:dyDescent="0.3">
      <c r="A14" s="7"/>
      <c r="B14" s="8" t="s">
        <v>6</v>
      </c>
      <c r="C14" s="4" t="s">
        <v>571</v>
      </c>
      <c r="E14" s="9" t="s">
        <v>572</v>
      </c>
      <c r="F14" s="8"/>
      <c r="G14" s="8"/>
      <c r="H14" s="8"/>
      <c r="I14" s="8"/>
    </row>
    <row r="15" spans="1:34" ht="15.75" customHeight="1" x14ac:dyDescent="0.3">
      <c r="A15" s="77">
        <v>2</v>
      </c>
      <c r="B15" s="11" t="s">
        <v>9</v>
      </c>
      <c r="C15" s="78" t="s">
        <v>10</v>
      </c>
      <c r="D15" s="51"/>
      <c r="E15" s="81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34" ht="15.75" customHeight="1" x14ac:dyDescent="0.3">
      <c r="A16" s="14">
        <v>6</v>
      </c>
      <c r="B16" s="15" t="s">
        <v>454</v>
      </c>
      <c r="C16" s="15" t="s">
        <v>439</v>
      </c>
      <c r="D16" s="16">
        <v>89</v>
      </c>
      <c r="E16" s="16">
        <v>84</v>
      </c>
      <c r="F16" s="16">
        <f t="shared" ref="F16:F22" si="1">SUM(D16:E16)</f>
        <v>173</v>
      </c>
      <c r="G16" s="16">
        <v>4</v>
      </c>
      <c r="H16" s="16">
        <v>713</v>
      </c>
      <c r="I16" s="17">
        <v>24</v>
      </c>
    </row>
    <row r="17" spans="1:9" ht="15.75" customHeight="1" x14ac:dyDescent="0.3">
      <c r="A17" s="18">
        <v>1</v>
      </c>
      <c r="B17" s="19" t="s">
        <v>548</v>
      </c>
      <c r="C17" s="19" t="s">
        <v>48</v>
      </c>
      <c r="D17" s="20">
        <v>88</v>
      </c>
      <c r="E17" s="20">
        <v>86</v>
      </c>
      <c r="F17" s="20">
        <f t="shared" si="1"/>
        <v>174</v>
      </c>
      <c r="G17" s="21">
        <v>5</v>
      </c>
      <c r="H17" s="23">
        <v>708</v>
      </c>
      <c r="I17" s="24">
        <v>23</v>
      </c>
    </row>
    <row r="18" spans="1:9" ht="15.75" customHeight="1" x14ac:dyDescent="0.3">
      <c r="A18" s="18">
        <v>2</v>
      </c>
      <c r="B18" s="19" t="s">
        <v>408</v>
      </c>
      <c r="C18" s="19" t="s">
        <v>16</v>
      </c>
      <c r="D18" s="20">
        <v>88</v>
      </c>
      <c r="E18" s="20">
        <v>93</v>
      </c>
      <c r="F18" s="20">
        <f t="shared" si="1"/>
        <v>181</v>
      </c>
      <c r="G18" s="21">
        <v>7</v>
      </c>
      <c r="H18" s="20">
        <v>697</v>
      </c>
      <c r="I18" s="22">
        <v>20</v>
      </c>
    </row>
    <row r="19" spans="1:9" ht="15.75" customHeight="1" x14ac:dyDescent="0.3">
      <c r="A19" s="18">
        <v>3</v>
      </c>
      <c r="B19" s="19" t="s">
        <v>451</v>
      </c>
      <c r="C19" s="19" t="s">
        <v>439</v>
      </c>
      <c r="D19" s="20">
        <v>85</v>
      </c>
      <c r="E19" s="20">
        <v>81</v>
      </c>
      <c r="F19" s="20">
        <f t="shared" si="1"/>
        <v>166</v>
      </c>
      <c r="G19" s="21">
        <v>2</v>
      </c>
      <c r="H19" s="20">
        <v>685</v>
      </c>
      <c r="I19" s="22">
        <v>16</v>
      </c>
    </row>
    <row r="20" spans="1:9" ht="15.75" customHeight="1" x14ac:dyDescent="0.3">
      <c r="A20" s="18">
        <v>5</v>
      </c>
      <c r="B20" s="19" t="s">
        <v>573</v>
      </c>
      <c r="C20" s="19" t="s">
        <v>48</v>
      </c>
      <c r="D20" s="20">
        <v>88</v>
      </c>
      <c r="E20" s="20">
        <v>89</v>
      </c>
      <c r="F20" s="20">
        <f t="shared" si="1"/>
        <v>177</v>
      </c>
      <c r="G20" s="21">
        <v>6</v>
      </c>
      <c r="H20" s="20">
        <v>666</v>
      </c>
      <c r="I20" s="22">
        <v>16</v>
      </c>
    </row>
    <row r="21" spans="1:9" ht="15.75" customHeight="1" x14ac:dyDescent="0.3">
      <c r="A21" s="18">
        <v>4</v>
      </c>
      <c r="B21" s="19" t="s">
        <v>574</v>
      </c>
      <c r="C21" s="19" t="s">
        <v>48</v>
      </c>
      <c r="D21" s="20">
        <v>81</v>
      </c>
      <c r="E21" s="20">
        <v>92</v>
      </c>
      <c r="F21" s="20">
        <f t="shared" si="1"/>
        <v>173</v>
      </c>
      <c r="G21" s="21">
        <v>4</v>
      </c>
      <c r="H21" s="20">
        <v>607</v>
      </c>
      <c r="I21" s="22">
        <v>10</v>
      </c>
    </row>
    <row r="22" spans="1:9" ht="15.75" customHeight="1" x14ac:dyDescent="0.3">
      <c r="A22" s="25">
        <v>7</v>
      </c>
      <c r="B22" s="26" t="s">
        <v>438</v>
      </c>
      <c r="C22" s="26" t="s">
        <v>439</v>
      </c>
      <c r="D22" s="27">
        <v>65</v>
      </c>
      <c r="E22" s="27">
        <v>68</v>
      </c>
      <c r="F22" s="27">
        <f t="shared" si="1"/>
        <v>133</v>
      </c>
      <c r="G22" s="28">
        <v>1</v>
      </c>
      <c r="H22" s="27">
        <v>567</v>
      </c>
      <c r="I22" s="29">
        <v>5</v>
      </c>
    </row>
    <row r="23" spans="1:9" ht="15.75" customHeight="1" x14ac:dyDescent="0.3"/>
    <row r="24" spans="1:9" ht="15.75" customHeight="1" x14ac:dyDescent="0.3">
      <c r="A24" s="7"/>
      <c r="B24" s="8" t="s">
        <v>49</v>
      </c>
      <c r="C24" s="4" t="s">
        <v>575</v>
      </c>
      <c r="E24" s="9" t="s">
        <v>576</v>
      </c>
      <c r="F24" s="8"/>
      <c r="G24" s="8"/>
      <c r="H24" s="8"/>
      <c r="I24" s="8"/>
    </row>
    <row r="25" spans="1:9" ht="15.75" customHeight="1" x14ac:dyDescent="0.3">
      <c r="A25" s="77">
        <v>2</v>
      </c>
      <c r="B25" s="11" t="s">
        <v>9</v>
      </c>
      <c r="C25" s="78" t="s">
        <v>10</v>
      </c>
      <c r="D25" s="51"/>
      <c r="E25" s="81"/>
      <c r="F25" s="12" t="s">
        <v>11</v>
      </c>
      <c r="G25" s="12" t="s">
        <v>12</v>
      </c>
      <c r="H25" s="12" t="s">
        <v>13</v>
      </c>
      <c r="I25" s="13" t="s">
        <v>14</v>
      </c>
    </row>
    <row r="26" spans="1:9" ht="15.75" customHeight="1" x14ac:dyDescent="0.3">
      <c r="A26" s="14">
        <v>1</v>
      </c>
      <c r="B26" s="15" t="s">
        <v>577</v>
      </c>
      <c r="C26" s="15" t="s">
        <v>405</v>
      </c>
      <c r="D26" s="16">
        <v>84</v>
      </c>
      <c r="E26" s="16">
        <v>78</v>
      </c>
      <c r="F26" s="16">
        <f t="shared" ref="F26:F32" si="2">SUM(D26:E26)</f>
        <v>162</v>
      </c>
      <c r="G26" s="16">
        <v>7</v>
      </c>
      <c r="H26" s="32">
        <v>622</v>
      </c>
      <c r="I26" s="33">
        <v>23</v>
      </c>
    </row>
    <row r="27" spans="1:9" ht="15.75" customHeight="1" x14ac:dyDescent="0.3">
      <c r="A27" s="18">
        <v>6</v>
      </c>
      <c r="B27" s="19" t="s">
        <v>471</v>
      </c>
      <c r="C27" s="19" t="s">
        <v>388</v>
      </c>
      <c r="D27" s="20">
        <v>76</v>
      </c>
      <c r="E27" s="20">
        <v>77</v>
      </c>
      <c r="F27" s="20">
        <f t="shared" si="2"/>
        <v>153</v>
      </c>
      <c r="G27" s="21">
        <v>6</v>
      </c>
      <c r="H27" s="20">
        <v>620</v>
      </c>
      <c r="I27" s="22">
        <v>22</v>
      </c>
    </row>
    <row r="28" spans="1:9" ht="15.75" customHeight="1" x14ac:dyDescent="0.3">
      <c r="A28" s="18">
        <v>7</v>
      </c>
      <c r="B28" s="19" t="s">
        <v>543</v>
      </c>
      <c r="C28" s="19" t="s">
        <v>405</v>
      </c>
      <c r="D28" s="20">
        <v>74</v>
      </c>
      <c r="E28" s="20">
        <v>78</v>
      </c>
      <c r="F28" s="20">
        <f t="shared" si="2"/>
        <v>152</v>
      </c>
      <c r="G28" s="21">
        <v>5</v>
      </c>
      <c r="H28" s="20">
        <v>613</v>
      </c>
      <c r="I28" s="22">
        <v>20</v>
      </c>
    </row>
    <row r="29" spans="1:9" ht="15.75" customHeight="1" x14ac:dyDescent="0.3">
      <c r="A29" s="18">
        <v>5</v>
      </c>
      <c r="B29" s="19" t="s">
        <v>387</v>
      </c>
      <c r="C29" s="19" t="s">
        <v>388</v>
      </c>
      <c r="D29" s="20">
        <v>72</v>
      </c>
      <c r="E29" s="20">
        <v>64</v>
      </c>
      <c r="F29" s="20">
        <f t="shared" si="2"/>
        <v>136</v>
      </c>
      <c r="G29" s="21">
        <v>3</v>
      </c>
      <c r="H29" s="20">
        <v>600</v>
      </c>
      <c r="I29" s="22">
        <v>20</v>
      </c>
    </row>
    <row r="30" spans="1:9" ht="15.75" customHeight="1" x14ac:dyDescent="0.3">
      <c r="A30" s="18">
        <v>3</v>
      </c>
      <c r="B30" s="19" t="s">
        <v>403</v>
      </c>
      <c r="C30" s="19" t="s">
        <v>388</v>
      </c>
      <c r="D30" s="20">
        <v>75</v>
      </c>
      <c r="E30" s="20">
        <v>75</v>
      </c>
      <c r="F30" s="20">
        <f t="shared" si="2"/>
        <v>150</v>
      </c>
      <c r="G30" s="21">
        <v>4</v>
      </c>
      <c r="H30" s="20">
        <v>572</v>
      </c>
      <c r="I30" s="22">
        <v>15</v>
      </c>
    </row>
    <row r="31" spans="1:9" ht="15.75" customHeight="1" x14ac:dyDescent="0.3">
      <c r="A31" s="18">
        <v>2</v>
      </c>
      <c r="B31" s="19" t="s">
        <v>526</v>
      </c>
      <c r="C31" s="19" t="s">
        <v>33</v>
      </c>
      <c r="D31" s="20" t="s">
        <v>78</v>
      </c>
      <c r="E31" s="20"/>
      <c r="F31" s="20">
        <f t="shared" si="2"/>
        <v>0</v>
      </c>
      <c r="G31" s="21">
        <v>0</v>
      </c>
      <c r="H31" s="20">
        <v>0</v>
      </c>
      <c r="I31" s="22">
        <v>0</v>
      </c>
    </row>
    <row r="32" spans="1:9" ht="15.75" customHeight="1" x14ac:dyDescent="0.3">
      <c r="A32" s="25">
        <v>4</v>
      </c>
      <c r="B32" s="26" t="s">
        <v>578</v>
      </c>
      <c r="C32" s="26" t="s">
        <v>122</v>
      </c>
      <c r="D32" s="27" t="s">
        <v>78</v>
      </c>
      <c r="E32" s="27"/>
      <c r="F32" s="27">
        <f t="shared" si="2"/>
        <v>0</v>
      </c>
      <c r="G32" s="28">
        <v>0</v>
      </c>
      <c r="H32" s="27">
        <v>0</v>
      </c>
      <c r="I32" s="29">
        <v>0</v>
      </c>
    </row>
    <row r="33" spans="2:6" ht="15.75" customHeight="1" x14ac:dyDescent="0.3"/>
    <row r="34" spans="2:6" ht="15.75" customHeight="1" x14ac:dyDescent="0.3">
      <c r="B34" s="4" t="s">
        <v>579</v>
      </c>
      <c r="F34" s="35" t="s">
        <v>173</v>
      </c>
    </row>
    <row r="35" spans="2:6" ht="15.75" customHeight="1" x14ac:dyDescent="0.3">
      <c r="B35" s="4" t="s">
        <v>174</v>
      </c>
    </row>
    <row r="36" spans="2:6" ht="15.75" customHeight="1" x14ac:dyDescent="0.3"/>
    <row r="37" spans="2:6" ht="15.75" customHeight="1" x14ac:dyDescent="0.3"/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`" xr:uid="{459E3590-B047-48EB-9BE8-1FFE175A455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DDE0-DDD0-4181-9602-5397C8FA8C0D}">
  <sheetPr>
    <tabColor theme="9"/>
    <pageSetUpPr fitToPage="1"/>
  </sheetPr>
  <dimension ref="A1:AH64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0</v>
      </c>
      <c r="D1" s="3"/>
      <c r="E1" s="3"/>
      <c r="F1" s="3"/>
      <c r="G1" s="3"/>
      <c r="H1" s="3"/>
      <c r="I1" s="3"/>
      <c r="J1" s="3" t="s">
        <v>1</v>
      </c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C3" s="4" t="s">
        <v>4</v>
      </c>
      <c r="D3" s="4"/>
      <c r="E3" s="9" t="s">
        <v>5</v>
      </c>
      <c r="I3" s="7"/>
      <c r="J3" s="8" t="s">
        <v>6</v>
      </c>
      <c r="K3" s="4" t="s">
        <v>7</v>
      </c>
      <c r="L3" s="4"/>
      <c r="M3" s="9" t="s">
        <v>8</v>
      </c>
      <c r="P3" s="4"/>
      <c r="Q3" s="4"/>
      <c r="AA3" s="4"/>
      <c r="AB3" s="4"/>
      <c r="AC3" s="4"/>
      <c r="AD3" s="4"/>
      <c r="AE3" s="4"/>
      <c r="AF3" s="4"/>
    </row>
    <row r="4" spans="1:34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34" ht="15.75" customHeight="1" x14ac:dyDescent="0.3">
      <c r="A5" s="14">
        <v>8</v>
      </c>
      <c r="B5" s="15" t="s">
        <v>15</v>
      </c>
      <c r="C5" s="15" t="s">
        <v>16</v>
      </c>
      <c r="D5" s="16">
        <v>191</v>
      </c>
      <c r="E5" s="16">
        <v>9</v>
      </c>
      <c r="F5" s="16">
        <v>759</v>
      </c>
      <c r="G5" s="17">
        <v>35</v>
      </c>
      <c r="I5" s="14">
        <v>4</v>
      </c>
      <c r="J5" s="15" t="s">
        <v>17</v>
      </c>
      <c r="K5" s="15" t="s">
        <v>18</v>
      </c>
      <c r="L5" s="16">
        <v>189</v>
      </c>
      <c r="M5" s="16">
        <v>9</v>
      </c>
      <c r="N5" s="16">
        <v>743</v>
      </c>
      <c r="O5" s="17">
        <v>32</v>
      </c>
    </row>
    <row r="6" spans="1:34" ht="15.75" customHeight="1" x14ac:dyDescent="0.3">
      <c r="A6" s="18">
        <v>9</v>
      </c>
      <c r="B6" s="19" t="s">
        <v>19</v>
      </c>
      <c r="C6" s="19" t="s">
        <v>20</v>
      </c>
      <c r="D6" s="20">
        <v>189</v>
      </c>
      <c r="E6" s="21">
        <v>7</v>
      </c>
      <c r="F6" s="20">
        <v>755</v>
      </c>
      <c r="G6" s="22">
        <v>33</v>
      </c>
      <c r="I6" s="18">
        <v>3</v>
      </c>
      <c r="J6" s="19" t="s">
        <v>21</v>
      </c>
      <c r="K6" s="19" t="s">
        <v>20</v>
      </c>
      <c r="L6" s="20">
        <v>181</v>
      </c>
      <c r="M6" s="21">
        <v>5</v>
      </c>
      <c r="N6" s="20">
        <v>734</v>
      </c>
      <c r="O6" s="22">
        <v>30</v>
      </c>
    </row>
    <row r="7" spans="1:34" ht="15.75" customHeight="1" x14ac:dyDescent="0.3">
      <c r="A7" s="18">
        <v>2</v>
      </c>
      <c r="B7" s="19" t="s">
        <v>22</v>
      </c>
      <c r="C7" s="19" t="s">
        <v>23</v>
      </c>
      <c r="D7" s="20">
        <v>185</v>
      </c>
      <c r="E7" s="21">
        <v>5</v>
      </c>
      <c r="F7" s="23">
        <v>746</v>
      </c>
      <c r="G7" s="24">
        <v>27</v>
      </c>
      <c r="I7" s="18">
        <v>7</v>
      </c>
      <c r="J7" s="19" t="s">
        <v>24</v>
      </c>
      <c r="K7" s="19" t="s">
        <v>25</v>
      </c>
      <c r="L7" s="20">
        <v>180</v>
      </c>
      <c r="M7" s="21">
        <v>4</v>
      </c>
      <c r="N7" s="20">
        <v>734</v>
      </c>
      <c r="O7" s="22">
        <v>30</v>
      </c>
    </row>
    <row r="8" spans="1:34" ht="15.75" customHeight="1" x14ac:dyDescent="0.3">
      <c r="A8" s="18">
        <v>3</v>
      </c>
      <c r="B8" s="19" t="s">
        <v>26</v>
      </c>
      <c r="C8" s="19" t="s">
        <v>27</v>
      </c>
      <c r="D8" s="20">
        <v>187</v>
      </c>
      <c r="E8" s="21">
        <v>6</v>
      </c>
      <c r="F8" s="20">
        <v>745</v>
      </c>
      <c r="G8" s="22">
        <v>23</v>
      </c>
      <c r="I8" s="18">
        <v>6</v>
      </c>
      <c r="J8" s="19" t="s">
        <v>28</v>
      </c>
      <c r="K8" s="19" t="s">
        <v>29</v>
      </c>
      <c r="L8" s="20">
        <v>185</v>
      </c>
      <c r="M8" s="21">
        <v>8</v>
      </c>
      <c r="N8" s="20">
        <v>732</v>
      </c>
      <c r="O8" s="22">
        <v>25</v>
      </c>
    </row>
    <row r="9" spans="1:34" ht="15.75" customHeight="1" x14ac:dyDescent="0.3">
      <c r="A9" s="18">
        <v>1</v>
      </c>
      <c r="B9" s="19" t="s">
        <v>30</v>
      </c>
      <c r="C9" s="19" t="s">
        <v>31</v>
      </c>
      <c r="D9" s="20">
        <v>191</v>
      </c>
      <c r="E9" s="21">
        <v>9</v>
      </c>
      <c r="F9" s="23">
        <v>744</v>
      </c>
      <c r="G9" s="24">
        <v>23</v>
      </c>
      <c r="I9" s="18">
        <v>2</v>
      </c>
      <c r="J9" s="19" t="s">
        <v>32</v>
      </c>
      <c r="K9" s="19" t="s">
        <v>33</v>
      </c>
      <c r="L9" s="20">
        <v>183</v>
      </c>
      <c r="M9" s="21">
        <v>7</v>
      </c>
      <c r="N9" s="20">
        <v>729</v>
      </c>
      <c r="O9" s="22">
        <v>23</v>
      </c>
    </row>
    <row r="10" spans="1:34" ht="15.75" customHeight="1" x14ac:dyDescent="0.3">
      <c r="A10" s="18">
        <v>5</v>
      </c>
      <c r="B10" s="19" t="s">
        <v>34</v>
      </c>
      <c r="C10" s="19" t="s">
        <v>35</v>
      </c>
      <c r="D10" s="20">
        <v>185</v>
      </c>
      <c r="E10" s="21">
        <v>5</v>
      </c>
      <c r="F10" s="20">
        <v>741</v>
      </c>
      <c r="G10" s="22">
        <v>20</v>
      </c>
      <c r="I10" s="18">
        <v>9</v>
      </c>
      <c r="J10" s="19" t="s">
        <v>36</v>
      </c>
      <c r="K10" s="19" t="s">
        <v>37</v>
      </c>
      <c r="L10" s="20">
        <v>183</v>
      </c>
      <c r="M10" s="21">
        <v>7</v>
      </c>
      <c r="N10" s="20">
        <v>724</v>
      </c>
      <c r="O10" s="22">
        <v>23</v>
      </c>
    </row>
    <row r="11" spans="1:34" ht="15.75" customHeight="1" x14ac:dyDescent="0.3">
      <c r="A11" s="18">
        <v>6</v>
      </c>
      <c r="B11" s="19" t="s">
        <v>38</v>
      </c>
      <c r="C11" s="19" t="s">
        <v>39</v>
      </c>
      <c r="D11" s="20">
        <v>184</v>
      </c>
      <c r="E11" s="21">
        <v>3</v>
      </c>
      <c r="F11" s="20">
        <v>736</v>
      </c>
      <c r="G11" s="22">
        <v>14</v>
      </c>
      <c r="I11" s="18">
        <v>8</v>
      </c>
      <c r="J11" s="19" t="s">
        <v>40</v>
      </c>
      <c r="K11" s="19" t="s">
        <v>41</v>
      </c>
      <c r="L11" s="20">
        <v>177</v>
      </c>
      <c r="M11" s="21">
        <v>3</v>
      </c>
      <c r="N11" s="20">
        <v>708</v>
      </c>
      <c r="O11" s="22">
        <v>13</v>
      </c>
    </row>
    <row r="12" spans="1:34" ht="15.75" customHeight="1" x14ac:dyDescent="0.3">
      <c r="A12" s="18">
        <v>7</v>
      </c>
      <c r="B12" s="19" t="s">
        <v>42</v>
      </c>
      <c r="C12" s="19" t="s">
        <v>43</v>
      </c>
      <c r="D12" s="20">
        <v>183</v>
      </c>
      <c r="E12" s="21">
        <v>2</v>
      </c>
      <c r="F12" s="20">
        <v>733</v>
      </c>
      <c r="G12" s="22">
        <v>13</v>
      </c>
      <c r="I12" s="18">
        <v>1</v>
      </c>
      <c r="J12" s="19" t="s">
        <v>44</v>
      </c>
      <c r="K12" s="19" t="s">
        <v>45</v>
      </c>
      <c r="L12" s="20">
        <v>166</v>
      </c>
      <c r="M12" s="21">
        <v>2</v>
      </c>
      <c r="N12" s="23">
        <v>623</v>
      </c>
      <c r="O12" s="24">
        <v>8</v>
      </c>
    </row>
    <row r="13" spans="1:34" ht="15.75" customHeight="1" x14ac:dyDescent="0.3">
      <c r="A13" s="25">
        <v>4</v>
      </c>
      <c r="B13" s="26" t="s">
        <v>46</v>
      </c>
      <c r="C13" s="26" t="s">
        <v>20</v>
      </c>
      <c r="D13" s="27">
        <v>183</v>
      </c>
      <c r="E13" s="28">
        <v>2</v>
      </c>
      <c r="F13" s="27">
        <v>728</v>
      </c>
      <c r="G13" s="29">
        <v>10</v>
      </c>
      <c r="I13" s="25">
        <v>5</v>
      </c>
      <c r="J13" s="26" t="s">
        <v>47</v>
      </c>
      <c r="K13" s="26" t="s">
        <v>48</v>
      </c>
      <c r="L13" s="30">
        <v>0</v>
      </c>
      <c r="M13" s="28">
        <v>0</v>
      </c>
      <c r="N13" s="27">
        <v>0</v>
      </c>
      <c r="O13" s="29">
        <v>0</v>
      </c>
    </row>
    <row r="14" spans="1:34" ht="15.75" customHeight="1" x14ac:dyDescent="0.3"/>
    <row r="15" spans="1:34" ht="15.75" customHeight="1" x14ac:dyDescent="0.3">
      <c r="A15" s="7"/>
      <c r="B15" s="8" t="s">
        <v>49</v>
      </c>
      <c r="C15" s="4" t="s">
        <v>50</v>
      </c>
      <c r="E15" s="9" t="s">
        <v>51</v>
      </c>
      <c r="F15" s="8"/>
      <c r="G15" s="8"/>
      <c r="I15" s="7"/>
      <c r="J15" s="8" t="s">
        <v>52</v>
      </c>
      <c r="K15" s="4" t="s">
        <v>53</v>
      </c>
      <c r="M15" s="9" t="s">
        <v>54</v>
      </c>
      <c r="N15" s="8"/>
      <c r="O15" s="8"/>
    </row>
    <row r="16" spans="1:34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3</v>
      </c>
      <c r="B17" s="15" t="s">
        <v>55</v>
      </c>
      <c r="C17" s="15" t="s">
        <v>56</v>
      </c>
      <c r="D17" s="16">
        <v>180</v>
      </c>
      <c r="E17" s="16">
        <v>7</v>
      </c>
      <c r="F17" s="16">
        <v>729</v>
      </c>
      <c r="G17" s="17">
        <v>33</v>
      </c>
      <c r="I17" s="14">
        <v>8</v>
      </c>
      <c r="J17" s="15" t="s">
        <v>57</v>
      </c>
      <c r="K17" s="15" t="s">
        <v>58</v>
      </c>
      <c r="L17" s="16">
        <v>186</v>
      </c>
      <c r="M17" s="16">
        <v>9</v>
      </c>
      <c r="N17" s="16">
        <v>726</v>
      </c>
      <c r="O17" s="17">
        <v>33</v>
      </c>
    </row>
    <row r="18" spans="1:15" ht="15.75" customHeight="1" x14ac:dyDescent="0.3">
      <c r="A18" s="18">
        <v>1</v>
      </c>
      <c r="B18" s="19" t="s">
        <v>59</v>
      </c>
      <c r="C18" s="19" t="s">
        <v>27</v>
      </c>
      <c r="D18" s="20">
        <v>184</v>
      </c>
      <c r="E18" s="21">
        <v>9</v>
      </c>
      <c r="F18" s="23">
        <v>724</v>
      </c>
      <c r="G18" s="24">
        <v>32</v>
      </c>
      <c r="I18" s="18">
        <v>5</v>
      </c>
      <c r="J18" s="19" t="s">
        <v>60</v>
      </c>
      <c r="K18" s="19" t="s">
        <v>61</v>
      </c>
      <c r="L18" s="20">
        <v>179</v>
      </c>
      <c r="M18" s="21">
        <v>8</v>
      </c>
      <c r="N18" s="20">
        <v>711</v>
      </c>
      <c r="O18" s="22">
        <v>30</v>
      </c>
    </row>
    <row r="19" spans="1:15" ht="15.75" customHeight="1" x14ac:dyDescent="0.3">
      <c r="A19" s="18">
        <v>8</v>
      </c>
      <c r="B19" s="19" t="s">
        <v>62</v>
      </c>
      <c r="C19" s="19" t="s">
        <v>58</v>
      </c>
      <c r="D19" s="20">
        <v>184</v>
      </c>
      <c r="E19" s="21">
        <v>9</v>
      </c>
      <c r="F19" s="20">
        <v>718</v>
      </c>
      <c r="G19" s="22">
        <v>28</v>
      </c>
      <c r="I19" s="18">
        <v>3</v>
      </c>
      <c r="J19" s="19" t="s">
        <v>63</v>
      </c>
      <c r="K19" s="19" t="s">
        <v>41</v>
      </c>
      <c r="L19" s="20">
        <v>175</v>
      </c>
      <c r="M19" s="21">
        <v>6</v>
      </c>
      <c r="N19" s="20">
        <v>698</v>
      </c>
      <c r="O19" s="22">
        <v>24</v>
      </c>
    </row>
    <row r="20" spans="1:15" ht="15.75" customHeight="1" x14ac:dyDescent="0.3">
      <c r="A20" s="18">
        <v>5</v>
      </c>
      <c r="B20" s="19" t="s">
        <v>64</v>
      </c>
      <c r="C20" s="19" t="s">
        <v>20</v>
      </c>
      <c r="D20" s="20">
        <v>179</v>
      </c>
      <c r="E20" s="21">
        <v>5</v>
      </c>
      <c r="F20" s="20">
        <v>723</v>
      </c>
      <c r="G20" s="22">
        <v>27</v>
      </c>
      <c r="I20" s="18">
        <v>9</v>
      </c>
      <c r="J20" s="19" t="s">
        <v>65</v>
      </c>
      <c r="K20" s="19" t="s">
        <v>66</v>
      </c>
      <c r="L20" s="20">
        <v>169</v>
      </c>
      <c r="M20" s="21">
        <v>3</v>
      </c>
      <c r="N20" s="20">
        <v>696</v>
      </c>
      <c r="O20" s="22">
        <v>23</v>
      </c>
    </row>
    <row r="21" spans="1:15" ht="15.75" customHeight="1" x14ac:dyDescent="0.3">
      <c r="A21" s="18">
        <v>6</v>
      </c>
      <c r="B21" s="19" t="s">
        <v>67</v>
      </c>
      <c r="C21" s="19" t="s">
        <v>48</v>
      </c>
      <c r="D21" s="20">
        <v>180</v>
      </c>
      <c r="E21" s="21">
        <v>7</v>
      </c>
      <c r="F21" s="20">
        <v>707</v>
      </c>
      <c r="G21" s="22">
        <v>23</v>
      </c>
      <c r="I21" s="18">
        <v>6</v>
      </c>
      <c r="J21" s="19" t="s">
        <v>68</v>
      </c>
      <c r="K21" s="19" t="s">
        <v>48</v>
      </c>
      <c r="L21" s="31">
        <v>172</v>
      </c>
      <c r="M21" s="21">
        <v>5</v>
      </c>
      <c r="N21" s="20">
        <v>579</v>
      </c>
      <c r="O21" s="22">
        <v>23</v>
      </c>
    </row>
    <row r="22" spans="1:15" ht="15.75" customHeight="1" x14ac:dyDescent="0.3">
      <c r="A22" s="18">
        <v>9</v>
      </c>
      <c r="B22" s="19" t="s">
        <v>69</v>
      </c>
      <c r="C22" s="19" t="s">
        <v>66</v>
      </c>
      <c r="D22" s="20">
        <v>178</v>
      </c>
      <c r="E22" s="21">
        <v>4</v>
      </c>
      <c r="F22" s="20">
        <v>710</v>
      </c>
      <c r="G22" s="22">
        <v>22</v>
      </c>
      <c r="I22" s="18">
        <v>2</v>
      </c>
      <c r="J22" s="19" t="s">
        <v>70</v>
      </c>
      <c r="K22" s="19" t="s">
        <v>71</v>
      </c>
      <c r="L22" s="20">
        <v>176</v>
      </c>
      <c r="M22" s="21">
        <v>7</v>
      </c>
      <c r="N22" s="20">
        <v>698</v>
      </c>
      <c r="O22" s="22">
        <v>20</v>
      </c>
    </row>
    <row r="23" spans="1:15" ht="15.75" customHeight="1" x14ac:dyDescent="0.3">
      <c r="A23" s="18">
        <v>2</v>
      </c>
      <c r="B23" s="19" t="s">
        <v>72</v>
      </c>
      <c r="C23" s="19" t="s">
        <v>73</v>
      </c>
      <c r="D23" s="20">
        <v>174</v>
      </c>
      <c r="E23" s="21">
        <v>3</v>
      </c>
      <c r="F23" s="20">
        <v>678</v>
      </c>
      <c r="G23" s="22">
        <v>12</v>
      </c>
      <c r="I23" s="18">
        <v>1</v>
      </c>
      <c r="J23" s="19" t="s">
        <v>74</v>
      </c>
      <c r="K23" s="19" t="s">
        <v>75</v>
      </c>
      <c r="L23" s="20">
        <v>169</v>
      </c>
      <c r="M23" s="21">
        <v>3</v>
      </c>
      <c r="N23" s="23">
        <v>682</v>
      </c>
      <c r="O23" s="24">
        <v>17</v>
      </c>
    </row>
    <row r="24" spans="1:15" ht="15.75" customHeight="1" x14ac:dyDescent="0.3">
      <c r="A24" s="18">
        <v>4</v>
      </c>
      <c r="B24" s="19" t="s">
        <v>76</v>
      </c>
      <c r="C24" s="19" t="s">
        <v>77</v>
      </c>
      <c r="D24" s="20" t="s">
        <v>78</v>
      </c>
      <c r="E24" s="21">
        <v>0</v>
      </c>
      <c r="F24" s="20">
        <v>0</v>
      </c>
      <c r="G24" s="22">
        <v>0</v>
      </c>
      <c r="I24" s="18">
        <v>4</v>
      </c>
      <c r="J24" s="19" t="s">
        <v>79</v>
      </c>
      <c r="K24" s="19" t="s">
        <v>73</v>
      </c>
      <c r="L24" s="20">
        <v>172</v>
      </c>
      <c r="M24" s="21">
        <v>5</v>
      </c>
      <c r="N24" s="20">
        <v>676</v>
      </c>
      <c r="O24" s="22">
        <v>16</v>
      </c>
    </row>
    <row r="25" spans="1:15" ht="15.75" customHeight="1" x14ac:dyDescent="0.3">
      <c r="A25" s="25">
        <v>7</v>
      </c>
      <c r="B25" s="26" t="s">
        <v>80</v>
      </c>
      <c r="C25" s="26" t="s">
        <v>61</v>
      </c>
      <c r="D25" s="27" t="s">
        <v>78</v>
      </c>
      <c r="E25" s="28">
        <v>0</v>
      </c>
      <c r="F25" s="27">
        <v>0</v>
      </c>
      <c r="G25" s="29">
        <v>0</v>
      </c>
      <c r="I25" s="25">
        <v>7</v>
      </c>
      <c r="J25" s="26" t="s">
        <v>81</v>
      </c>
      <c r="K25" s="26" t="s">
        <v>82</v>
      </c>
      <c r="L25" s="27">
        <v>169</v>
      </c>
      <c r="M25" s="28">
        <v>3</v>
      </c>
      <c r="N25" s="27">
        <v>653</v>
      </c>
      <c r="O25" s="29">
        <v>8</v>
      </c>
    </row>
    <row r="26" spans="1:15" ht="15.75" customHeight="1" x14ac:dyDescent="0.3"/>
    <row r="27" spans="1:15" ht="15.75" customHeight="1" x14ac:dyDescent="0.3">
      <c r="A27" s="7"/>
      <c r="B27" s="8" t="s">
        <v>83</v>
      </c>
      <c r="C27" s="4" t="s">
        <v>84</v>
      </c>
      <c r="E27" s="9" t="s">
        <v>85</v>
      </c>
      <c r="F27" s="8"/>
      <c r="G27" s="8"/>
      <c r="I27" s="7"/>
      <c r="J27" s="8" t="s">
        <v>86</v>
      </c>
      <c r="K27" s="4" t="s">
        <v>87</v>
      </c>
      <c r="M27" s="9" t="s">
        <v>88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5</v>
      </c>
      <c r="B29" s="15" t="s">
        <v>89</v>
      </c>
      <c r="C29" s="15" t="s">
        <v>90</v>
      </c>
      <c r="D29" s="16">
        <v>181</v>
      </c>
      <c r="E29" s="16">
        <v>9</v>
      </c>
      <c r="F29" s="16">
        <v>740</v>
      </c>
      <c r="G29" s="17">
        <v>35</v>
      </c>
      <c r="I29" s="14">
        <v>4</v>
      </c>
      <c r="J29" s="15" t="s">
        <v>91</v>
      </c>
      <c r="K29" s="15" t="s">
        <v>92</v>
      </c>
      <c r="L29" s="16">
        <v>173</v>
      </c>
      <c r="M29" s="16">
        <v>7</v>
      </c>
      <c r="N29" s="16">
        <v>706</v>
      </c>
      <c r="O29" s="17">
        <v>32</v>
      </c>
    </row>
    <row r="30" spans="1:15" ht="15.75" customHeight="1" x14ac:dyDescent="0.3">
      <c r="A30" s="18">
        <v>3</v>
      </c>
      <c r="B30" s="19" t="s">
        <v>93</v>
      </c>
      <c r="C30" s="19" t="s">
        <v>43</v>
      </c>
      <c r="D30" s="20">
        <v>177</v>
      </c>
      <c r="E30" s="21">
        <v>7</v>
      </c>
      <c r="F30" s="20">
        <v>701</v>
      </c>
      <c r="G30" s="22">
        <v>28</v>
      </c>
      <c r="I30" s="18">
        <v>6</v>
      </c>
      <c r="J30" s="19" t="s">
        <v>94</v>
      </c>
      <c r="K30" s="19" t="s">
        <v>95</v>
      </c>
      <c r="L30" s="20">
        <v>175</v>
      </c>
      <c r="M30" s="21">
        <v>8</v>
      </c>
      <c r="N30" s="20">
        <v>700</v>
      </c>
      <c r="O30" s="22">
        <v>31</v>
      </c>
    </row>
    <row r="31" spans="1:15" ht="15.75" customHeight="1" x14ac:dyDescent="0.3">
      <c r="A31" s="18">
        <v>2</v>
      </c>
      <c r="B31" s="19" t="s">
        <v>96</v>
      </c>
      <c r="C31" s="19" t="s">
        <v>97</v>
      </c>
      <c r="D31" s="20">
        <v>172</v>
      </c>
      <c r="E31" s="21">
        <v>5</v>
      </c>
      <c r="F31" s="20">
        <v>705</v>
      </c>
      <c r="G31" s="22">
        <v>26</v>
      </c>
      <c r="I31" s="18">
        <v>1</v>
      </c>
      <c r="J31" s="19" t="s">
        <v>98</v>
      </c>
      <c r="K31" s="19" t="s">
        <v>82</v>
      </c>
      <c r="L31" s="20">
        <v>176</v>
      </c>
      <c r="M31" s="21">
        <v>9</v>
      </c>
      <c r="N31" s="23">
        <v>706</v>
      </c>
      <c r="O31" s="24">
        <v>30</v>
      </c>
    </row>
    <row r="32" spans="1:15" ht="15.75" customHeight="1" x14ac:dyDescent="0.3">
      <c r="A32" s="18">
        <v>4</v>
      </c>
      <c r="B32" s="19" t="s">
        <v>99</v>
      </c>
      <c r="C32" s="19" t="s">
        <v>82</v>
      </c>
      <c r="D32" s="20">
        <v>178</v>
      </c>
      <c r="E32" s="21">
        <v>8</v>
      </c>
      <c r="F32" s="20">
        <v>699</v>
      </c>
      <c r="G32" s="22">
        <v>26</v>
      </c>
      <c r="I32" s="18">
        <v>2</v>
      </c>
      <c r="J32" s="19" t="s">
        <v>100</v>
      </c>
      <c r="K32" s="19" t="s">
        <v>101</v>
      </c>
      <c r="L32" s="20">
        <v>171</v>
      </c>
      <c r="M32" s="21">
        <v>5</v>
      </c>
      <c r="N32" s="20">
        <v>680</v>
      </c>
      <c r="O32" s="22">
        <v>20</v>
      </c>
    </row>
    <row r="33" spans="1:15" ht="15.75" customHeight="1" x14ac:dyDescent="0.3">
      <c r="A33" s="18">
        <v>8</v>
      </c>
      <c r="B33" s="19" t="s">
        <v>102</v>
      </c>
      <c r="C33" s="19" t="s">
        <v>45</v>
      </c>
      <c r="D33" s="20">
        <v>174</v>
      </c>
      <c r="E33" s="21">
        <v>6</v>
      </c>
      <c r="F33" s="20">
        <v>691</v>
      </c>
      <c r="G33" s="22">
        <v>23</v>
      </c>
      <c r="I33" s="18">
        <v>8</v>
      </c>
      <c r="J33" s="19" t="s">
        <v>103</v>
      </c>
      <c r="K33" s="19" t="s">
        <v>104</v>
      </c>
      <c r="L33" s="20">
        <v>157</v>
      </c>
      <c r="M33" s="21">
        <v>2</v>
      </c>
      <c r="N33" s="20">
        <v>674</v>
      </c>
      <c r="O33" s="22">
        <v>19</v>
      </c>
    </row>
    <row r="34" spans="1:15" ht="15.75" customHeight="1" x14ac:dyDescent="0.3">
      <c r="A34" s="18">
        <v>1</v>
      </c>
      <c r="B34" s="19" t="s">
        <v>105</v>
      </c>
      <c r="C34" s="19" t="s">
        <v>106</v>
      </c>
      <c r="D34" s="20">
        <v>165</v>
      </c>
      <c r="E34" s="21">
        <v>4</v>
      </c>
      <c r="F34" s="23">
        <v>667</v>
      </c>
      <c r="G34" s="24">
        <v>15</v>
      </c>
      <c r="I34" s="18">
        <v>5</v>
      </c>
      <c r="J34" s="19" t="s">
        <v>107</v>
      </c>
      <c r="K34" s="19" t="s">
        <v>108</v>
      </c>
      <c r="L34" s="20">
        <v>167</v>
      </c>
      <c r="M34" s="21">
        <v>4</v>
      </c>
      <c r="N34" s="20">
        <v>677</v>
      </c>
      <c r="O34" s="22">
        <v>18</v>
      </c>
    </row>
    <row r="35" spans="1:15" ht="15.75" customHeight="1" x14ac:dyDescent="0.3">
      <c r="A35" s="18">
        <v>9</v>
      </c>
      <c r="B35" s="19" t="s">
        <v>109</v>
      </c>
      <c r="C35" s="19" t="s">
        <v>41</v>
      </c>
      <c r="D35" s="20">
        <v>165</v>
      </c>
      <c r="E35" s="21">
        <v>4</v>
      </c>
      <c r="F35" s="20">
        <v>662</v>
      </c>
      <c r="G35" s="22">
        <v>14</v>
      </c>
      <c r="I35" s="18">
        <v>3</v>
      </c>
      <c r="J35" s="19" t="s">
        <v>110</v>
      </c>
      <c r="K35" s="19" t="s">
        <v>37</v>
      </c>
      <c r="L35" s="20">
        <v>172</v>
      </c>
      <c r="M35" s="21">
        <v>6</v>
      </c>
      <c r="N35" s="20">
        <v>664</v>
      </c>
      <c r="O35" s="22">
        <v>18</v>
      </c>
    </row>
    <row r="36" spans="1:15" ht="15.75" customHeight="1" x14ac:dyDescent="0.3">
      <c r="A36" s="18">
        <v>6</v>
      </c>
      <c r="B36" s="19" t="s">
        <v>111</v>
      </c>
      <c r="C36" s="19" t="s">
        <v>33</v>
      </c>
      <c r="D36" s="20">
        <v>165</v>
      </c>
      <c r="E36" s="21">
        <v>4</v>
      </c>
      <c r="F36" s="20">
        <v>501</v>
      </c>
      <c r="G36" s="22">
        <v>14</v>
      </c>
      <c r="I36" s="18">
        <v>9</v>
      </c>
      <c r="J36" s="19" t="s">
        <v>112</v>
      </c>
      <c r="K36" s="19" t="s">
        <v>58</v>
      </c>
      <c r="L36" s="20">
        <v>164</v>
      </c>
      <c r="M36" s="21">
        <v>3</v>
      </c>
      <c r="N36" s="20">
        <v>623</v>
      </c>
      <c r="O36" s="22">
        <v>10</v>
      </c>
    </row>
    <row r="37" spans="1:15" ht="15.75" customHeight="1" x14ac:dyDescent="0.3">
      <c r="A37" s="25">
        <v>7</v>
      </c>
      <c r="B37" s="26" t="s">
        <v>113</v>
      </c>
      <c r="C37" s="26" t="s">
        <v>61</v>
      </c>
      <c r="D37" s="27" t="s">
        <v>78</v>
      </c>
      <c r="E37" s="28">
        <v>0</v>
      </c>
      <c r="F37" s="27">
        <v>0</v>
      </c>
      <c r="G37" s="29">
        <v>0</v>
      </c>
      <c r="I37" s="25">
        <v>7</v>
      </c>
      <c r="J37" s="26" t="s">
        <v>114</v>
      </c>
      <c r="K37" s="26" t="s">
        <v>61</v>
      </c>
      <c r="L37" s="27" t="s">
        <v>78</v>
      </c>
      <c r="M37" s="28">
        <v>0</v>
      </c>
      <c r="N37" s="27">
        <v>166</v>
      </c>
      <c r="O37" s="29">
        <v>3</v>
      </c>
    </row>
    <row r="38" spans="1:15" ht="15.75" customHeight="1" x14ac:dyDescent="0.3"/>
    <row r="39" spans="1:15" ht="15.75" customHeight="1" x14ac:dyDescent="0.3">
      <c r="A39" s="7"/>
      <c r="B39" s="8" t="s">
        <v>115</v>
      </c>
      <c r="C39" s="4" t="s">
        <v>116</v>
      </c>
      <c r="E39" s="9" t="s">
        <v>117</v>
      </c>
      <c r="F39" s="8"/>
      <c r="G39" s="8"/>
      <c r="I39" s="7"/>
      <c r="J39" s="8" t="s">
        <v>118</v>
      </c>
      <c r="K39" s="4" t="s">
        <v>119</v>
      </c>
      <c r="M39" s="9" t="s">
        <v>120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1</v>
      </c>
      <c r="B41" s="15" t="s">
        <v>121</v>
      </c>
      <c r="C41" s="15" t="s">
        <v>122</v>
      </c>
      <c r="D41" s="16">
        <v>189</v>
      </c>
      <c r="E41" s="16">
        <v>9</v>
      </c>
      <c r="F41" s="32">
        <v>738</v>
      </c>
      <c r="G41" s="33">
        <v>36</v>
      </c>
      <c r="I41" s="14">
        <v>7</v>
      </c>
      <c r="J41" s="15" t="s">
        <v>123</v>
      </c>
      <c r="K41" s="15" t="s">
        <v>61</v>
      </c>
      <c r="L41" s="16">
        <v>166</v>
      </c>
      <c r="M41" s="16">
        <v>8</v>
      </c>
      <c r="N41" s="16">
        <v>685</v>
      </c>
      <c r="O41" s="17">
        <v>34</v>
      </c>
    </row>
    <row r="42" spans="1:15" ht="15.75" customHeight="1" x14ac:dyDescent="0.3">
      <c r="A42" s="18">
        <v>7</v>
      </c>
      <c r="B42" s="19" t="s">
        <v>124</v>
      </c>
      <c r="C42" s="19" t="s">
        <v>58</v>
      </c>
      <c r="D42" s="20">
        <v>173</v>
      </c>
      <c r="E42" s="21">
        <v>8</v>
      </c>
      <c r="F42" s="20">
        <v>672</v>
      </c>
      <c r="G42" s="22">
        <v>24</v>
      </c>
      <c r="I42" s="18">
        <v>2</v>
      </c>
      <c r="J42" s="19" t="s">
        <v>125</v>
      </c>
      <c r="K42" s="19" t="s">
        <v>41</v>
      </c>
      <c r="L42" s="20">
        <v>166</v>
      </c>
      <c r="M42" s="21">
        <v>8</v>
      </c>
      <c r="N42" s="20">
        <v>663</v>
      </c>
      <c r="O42" s="22">
        <v>24</v>
      </c>
    </row>
    <row r="43" spans="1:15" ht="15.75" customHeight="1" x14ac:dyDescent="0.3">
      <c r="A43" s="18">
        <v>8</v>
      </c>
      <c r="B43" s="19" t="s">
        <v>126</v>
      </c>
      <c r="C43" s="19" t="s">
        <v>127</v>
      </c>
      <c r="D43" s="20">
        <v>158</v>
      </c>
      <c r="E43" s="21">
        <v>1</v>
      </c>
      <c r="F43" s="20">
        <v>676</v>
      </c>
      <c r="G43" s="22">
        <v>22</v>
      </c>
      <c r="I43" s="18">
        <v>3</v>
      </c>
      <c r="J43" s="19" t="s">
        <v>128</v>
      </c>
      <c r="K43" s="19" t="s">
        <v>71</v>
      </c>
      <c r="L43" s="20">
        <v>163</v>
      </c>
      <c r="M43" s="21">
        <v>4</v>
      </c>
      <c r="N43" s="20">
        <v>666</v>
      </c>
      <c r="O43" s="22">
        <v>22</v>
      </c>
    </row>
    <row r="44" spans="1:15" ht="15.75" customHeight="1" x14ac:dyDescent="0.3">
      <c r="A44" s="18">
        <v>2</v>
      </c>
      <c r="B44" s="19" t="s">
        <v>129</v>
      </c>
      <c r="C44" s="19" t="s">
        <v>90</v>
      </c>
      <c r="D44" s="20">
        <v>172</v>
      </c>
      <c r="E44" s="21">
        <v>6</v>
      </c>
      <c r="F44" s="20">
        <v>672</v>
      </c>
      <c r="G44" s="22">
        <v>22</v>
      </c>
      <c r="I44" s="18">
        <v>6</v>
      </c>
      <c r="J44" s="19" t="s">
        <v>130</v>
      </c>
      <c r="K44" s="19" t="s">
        <v>131</v>
      </c>
      <c r="L44" s="20">
        <v>157</v>
      </c>
      <c r="M44" s="21">
        <v>2</v>
      </c>
      <c r="N44" s="20">
        <v>664</v>
      </c>
      <c r="O44" s="22">
        <v>22</v>
      </c>
    </row>
    <row r="45" spans="1:15" ht="15.75" customHeight="1" x14ac:dyDescent="0.3">
      <c r="A45" s="18">
        <v>9</v>
      </c>
      <c r="B45" s="19" t="s">
        <v>132</v>
      </c>
      <c r="C45" s="19" t="s">
        <v>133</v>
      </c>
      <c r="D45" s="20">
        <v>173</v>
      </c>
      <c r="E45" s="21">
        <v>8</v>
      </c>
      <c r="F45" s="20">
        <v>665</v>
      </c>
      <c r="G45" s="22">
        <v>21</v>
      </c>
      <c r="I45" s="18">
        <v>8</v>
      </c>
      <c r="J45" s="19" t="s">
        <v>134</v>
      </c>
      <c r="K45" s="19" t="s">
        <v>29</v>
      </c>
      <c r="L45" s="20">
        <v>167</v>
      </c>
      <c r="M45" s="21">
        <v>9</v>
      </c>
      <c r="N45" s="20">
        <v>661</v>
      </c>
      <c r="O45" s="22">
        <v>21</v>
      </c>
    </row>
    <row r="46" spans="1:15" ht="15.75" customHeight="1" x14ac:dyDescent="0.3">
      <c r="A46" s="18">
        <v>6</v>
      </c>
      <c r="B46" s="19" t="s">
        <v>135</v>
      </c>
      <c r="C46" s="19" t="s">
        <v>136</v>
      </c>
      <c r="D46" s="20">
        <v>167</v>
      </c>
      <c r="E46" s="21">
        <v>5</v>
      </c>
      <c r="F46" s="20">
        <v>662</v>
      </c>
      <c r="G46" s="22">
        <v>19</v>
      </c>
      <c r="I46" s="18">
        <v>4</v>
      </c>
      <c r="J46" s="19" t="s">
        <v>137</v>
      </c>
      <c r="K46" s="19" t="s">
        <v>101</v>
      </c>
      <c r="L46" s="20">
        <v>150</v>
      </c>
      <c r="M46" s="21">
        <v>1</v>
      </c>
      <c r="N46" s="20">
        <v>653</v>
      </c>
      <c r="O46" s="22">
        <v>19</v>
      </c>
    </row>
    <row r="47" spans="1:15" ht="15.75" customHeight="1" x14ac:dyDescent="0.3">
      <c r="A47" s="18">
        <v>5</v>
      </c>
      <c r="B47" s="19" t="s">
        <v>138</v>
      </c>
      <c r="C47" s="19" t="s">
        <v>16</v>
      </c>
      <c r="D47" s="20">
        <v>163</v>
      </c>
      <c r="E47" s="21">
        <v>3</v>
      </c>
      <c r="F47" s="20">
        <v>648</v>
      </c>
      <c r="G47" s="22">
        <v>14</v>
      </c>
      <c r="I47" s="18">
        <v>5</v>
      </c>
      <c r="J47" s="19" t="s">
        <v>139</v>
      </c>
      <c r="K47" s="19" t="s">
        <v>108</v>
      </c>
      <c r="L47" s="20">
        <v>166</v>
      </c>
      <c r="M47" s="21">
        <v>8</v>
      </c>
      <c r="N47" s="20">
        <v>633</v>
      </c>
      <c r="O47" s="22">
        <v>16</v>
      </c>
    </row>
    <row r="48" spans="1:15" ht="15.75" customHeight="1" x14ac:dyDescent="0.3">
      <c r="A48" s="18">
        <v>3</v>
      </c>
      <c r="B48" s="19" t="s">
        <v>140</v>
      </c>
      <c r="C48" s="19" t="s">
        <v>104</v>
      </c>
      <c r="D48" s="20">
        <v>161</v>
      </c>
      <c r="E48" s="21">
        <v>2</v>
      </c>
      <c r="F48" s="20">
        <v>644</v>
      </c>
      <c r="G48" s="22">
        <v>13</v>
      </c>
      <c r="I48" s="18">
        <v>1</v>
      </c>
      <c r="J48" s="19" t="s">
        <v>141</v>
      </c>
      <c r="K48" s="19" t="s">
        <v>29</v>
      </c>
      <c r="L48" s="20">
        <v>164</v>
      </c>
      <c r="M48" s="21">
        <v>5</v>
      </c>
      <c r="N48" s="23">
        <v>638</v>
      </c>
      <c r="O48" s="24">
        <v>13</v>
      </c>
    </row>
    <row r="49" spans="1:15" ht="15.75" customHeight="1" x14ac:dyDescent="0.3">
      <c r="A49" s="25">
        <v>4</v>
      </c>
      <c r="B49" s="26" t="s">
        <v>142</v>
      </c>
      <c r="C49" s="26" t="s">
        <v>29</v>
      </c>
      <c r="D49" s="27">
        <v>167</v>
      </c>
      <c r="E49" s="28">
        <v>5</v>
      </c>
      <c r="F49" s="27">
        <v>647</v>
      </c>
      <c r="G49" s="29">
        <v>12</v>
      </c>
      <c r="I49" s="25">
        <v>9</v>
      </c>
      <c r="J49" s="26" t="s">
        <v>143</v>
      </c>
      <c r="K49" s="26" t="s">
        <v>18</v>
      </c>
      <c r="L49" s="27">
        <v>158</v>
      </c>
      <c r="M49" s="28">
        <v>3</v>
      </c>
      <c r="N49" s="27">
        <v>637</v>
      </c>
      <c r="O49" s="29">
        <v>13</v>
      </c>
    </row>
    <row r="50" spans="1:15" ht="15.75" customHeight="1" x14ac:dyDescent="0.3"/>
    <row r="51" spans="1:15" ht="15.75" customHeight="1" x14ac:dyDescent="0.3">
      <c r="A51" s="7"/>
      <c r="B51" s="8" t="s">
        <v>144</v>
      </c>
      <c r="C51" s="4" t="s">
        <v>145</v>
      </c>
      <c r="E51" s="9" t="s">
        <v>146</v>
      </c>
      <c r="F51" s="8"/>
      <c r="G51" s="8"/>
      <c r="I51" s="7"/>
      <c r="J51" s="8" t="s">
        <v>147</v>
      </c>
      <c r="K51" s="4" t="s">
        <v>148</v>
      </c>
      <c r="M51" s="9" t="s">
        <v>149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x14ac:dyDescent="0.3">
      <c r="A53" s="14">
        <v>6</v>
      </c>
      <c r="B53" s="15" t="s">
        <v>150</v>
      </c>
      <c r="C53" s="15" t="s">
        <v>37</v>
      </c>
      <c r="D53" s="16">
        <v>173</v>
      </c>
      <c r="E53" s="16">
        <v>9</v>
      </c>
      <c r="F53" s="16">
        <v>685</v>
      </c>
      <c r="G53" s="17">
        <v>32</v>
      </c>
      <c r="I53" s="14">
        <v>4</v>
      </c>
      <c r="J53" s="15" t="s">
        <v>151</v>
      </c>
      <c r="K53" s="15" t="s">
        <v>92</v>
      </c>
      <c r="L53" s="16">
        <v>153</v>
      </c>
      <c r="M53" s="16">
        <v>6</v>
      </c>
      <c r="N53" s="16">
        <v>661</v>
      </c>
      <c r="O53" s="17">
        <v>29</v>
      </c>
    </row>
    <row r="54" spans="1:15" x14ac:dyDescent="0.3">
      <c r="A54" s="18">
        <v>8</v>
      </c>
      <c r="B54" s="19" t="s">
        <v>152</v>
      </c>
      <c r="C54" s="19" t="s">
        <v>122</v>
      </c>
      <c r="D54" s="20">
        <v>166</v>
      </c>
      <c r="E54" s="21">
        <v>7</v>
      </c>
      <c r="F54" s="20">
        <v>678</v>
      </c>
      <c r="G54" s="22">
        <v>31</v>
      </c>
      <c r="I54" s="18">
        <v>5</v>
      </c>
      <c r="J54" s="19" t="s">
        <v>153</v>
      </c>
      <c r="K54" s="19" t="s">
        <v>92</v>
      </c>
      <c r="L54" s="20">
        <v>171</v>
      </c>
      <c r="M54" s="21">
        <v>9</v>
      </c>
      <c r="N54" s="20">
        <v>670</v>
      </c>
      <c r="O54" s="22">
        <v>28</v>
      </c>
    </row>
    <row r="55" spans="1:15" x14ac:dyDescent="0.3">
      <c r="A55" s="18">
        <v>9</v>
      </c>
      <c r="B55" s="19" t="s">
        <v>154</v>
      </c>
      <c r="C55" s="19" t="s">
        <v>101</v>
      </c>
      <c r="D55" s="20">
        <v>162</v>
      </c>
      <c r="E55" s="21">
        <v>5</v>
      </c>
      <c r="F55" s="20">
        <v>673</v>
      </c>
      <c r="G55" s="22">
        <v>28</v>
      </c>
      <c r="I55" s="18">
        <v>8</v>
      </c>
      <c r="J55" s="19" t="s">
        <v>155</v>
      </c>
      <c r="K55" s="19" t="s">
        <v>156</v>
      </c>
      <c r="L55" s="20">
        <v>169</v>
      </c>
      <c r="M55" s="21">
        <v>8</v>
      </c>
      <c r="N55" s="20">
        <v>669</v>
      </c>
      <c r="O55" s="22">
        <v>28</v>
      </c>
    </row>
    <row r="56" spans="1:15" ht="15.75" x14ac:dyDescent="0.35">
      <c r="A56" s="18">
        <v>4</v>
      </c>
      <c r="B56" s="19" t="s">
        <v>157</v>
      </c>
      <c r="C56" s="19" t="s">
        <v>33</v>
      </c>
      <c r="D56" s="20">
        <v>170</v>
      </c>
      <c r="E56" s="21">
        <v>8</v>
      </c>
      <c r="F56" s="20">
        <v>655</v>
      </c>
      <c r="G56" s="22">
        <v>22</v>
      </c>
      <c r="I56" s="18">
        <v>7</v>
      </c>
      <c r="J56" s="34" t="s">
        <v>158</v>
      </c>
      <c r="K56" s="19" t="s">
        <v>159</v>
      </c>
      <c r="L56" s="31">
        <v>0</v>
      </c>
      <c r="M56" s="21">
        <v>0</v>
      </c>
      <c r="N56" s="20">
        <v>507</v>
      </c>
      <c r="O56" s="22">
        <v>21</v>
      </c>
    </row>
    <row r="57" spans="1:15" x14ac:dyDescent="0.3">
      <c r="A57" s="18">
        <v>1</v>
      </c>
      <c r="B57" s="19" t="s">
        <v>160</v>
      </c>
      <c r="C57" s="19" t="s">
        <v>161</v>
      </c>
      <c r="D57" s="20">
        <v>158</v>
      </c>
      <c r="E57" s="21">
        <v>4</v>
      </c>
      <c r="F57" s="23">
        <v>653</v>
      </c>
      <c r="G57" s="24">
        <v>22</v>
      </c>
      <c r="I57" s="18">
        <v>3</v>
      </c>
      <c r="J57" s="19" t="s">
        <v>162</v>
      </c>
      <c r="K57" s="19" t="s">
        <v>163</v>
      </c>
      <c r="L57" s="20">
        <v>149</v>
      </c>
      <c r="M57" s="21">
        <v>4</v>
      </c>
      <c r="N57" s="20">
        <v>633</v>
      </c>
      <c r="O57" s="22">
        <v>19</v>
      </c>
    </row>
    <row r="58" spans="1:15" x14ac:dyDescent="0.3">
      <c r="A58" s="18">
        <v>5</v>
      </c>
      <c r="B58" s="19" t="s">
        <v>164</v>
      </c>
      <c r="C58" s="19" t="s">
        <v>37</v>
      </c>
      <c r="D58" s="20">
        <v>163</v>
      </c>
      <c r="E58" s="21">
        <v>6</v>
      </c>
      <c r="F58" s="20">
        <v>632</v>
      </c>
      <c r="G58" s="22">
        <v>17</v>
      </c>
      <c r="I58" s="18">
        <v>2</v>
      </c>
      <c r="J58" s="19" t="s">
        <v>165</v>
      </c>
      <c r="K58" s="19" t="s">
        <v>71</v>
      </c>
      <c r="L58" s="20">
        <v>153</v>
      </c>
      <c r="M58" s="21">
        <v>6</v>
      </c>
      <c r="N58" s="20">
        <v>630</v>
      </c>
      <c r="O58" s="22">
        <v>16</v>
      </c>
    </row>
    <row r="59" spans="1:15" x14ac:dyDescent="0.3">
      <c r="A59" s="18">
        <v>7</v>
      </c>
      <c r="B59" s="19" t="s">
        <v>166</v>
      </c>
      <c r="C59" s="19" t="s">
        <v>101</v>
      </c>
      <c r="D59" s="20">
        <v>149</v>
      </c>
      <c r="E59" s="21">
        <v>3</v>
      </c>
      <c r="F59" s="20">
        <v>631</v>
      </c>
      <c r="G59" s="22">
        <v>17</v>
      </c>
      <c r="I59" s="18">
        <v>1</v>
      </c>
      <c r="J59" s="19" t="s">
        <v>167</v>
      </c>
      <c r="K59" s="19" t="s">
        <v>71</v>
      </c>
      <c r="L59" s="20">
        <v>144</v>
      </c>
      <c r="M59" s="21">
        <v>3</v>
      </c>
      <c r="N59" s="23">
        <v>629</v>
      </c>
      <c r="O59" s="24">
        <v>16</v>
      </c>
    </row>
    <row r="60" spans="1:15" x14ac:dyDescent="0.3">
      <c r="A60" s="18">
        <v>3</v>
      </c>
      <c r="B60" s="19" t="s">
        <v>168</v>
      </c>
      <c r="C60" s="19" t="s">
        <v>159</v>
      </c>
      <c r="D60" s="20">
        <v>115</v>
      </c>
      <c r="E60" s="21">
        <v>2</v>
      </c>
      <c r="F60" s="20">
        <v>485</v>
      </c>
      <c r="G60" s="22">
        <v>8</v>
      </c>
      <c r="I60" s="18">
        <v>6</v>
      </c>
      <c r="J60" s="19" t="s">
        <v>169</v>
      </c>
      <c r="K60" s="19" t="s">
        <v>127</v>
      </c>
      <c r="L60" s="20">
        <v>156</v>
      </c>
      <c r="M60" s="21">
        <v>7</v>
      </c>
      <c r="N60" s="20">
        <v>601</v>
      </c>
      <c r="O60" s="22">
        <v>12</v>
      </c>
    </row>
    <row r="61" spans="1:15" x14ac:dyDescent="0.3">
      <c r="A61" s="25">
        <v>2</v>
      </c>
      <c r="B61" s="26" t="s">
        <v>170</v>
      </c>
      <c r="C61" s="26" t="s">
        <v>101</v>
      </c>
      <c r="D61" s="27" t="s">
        <v>78</v>
      </c>
      <c r="E61" s="28">
        <v>0</v>
      </c>
      <c r="F61" s="27">
        <v>0</v>
      </c>
      <c r="G61" s="29">
        <v>0</v>
      </c>
      <c r="I61" s="25">
        <v>9</v>
      </c>
      <c r="J61" s="26" t="s">
        <v>171</v>
      </c>
      <c r="K61" s="26" t="s">
        <v>16</v>
      </c>
      <c r="L61" s="27" t="s">
        <v>78</v>
      </c>
      <c r="M61" s="28">
        <v>0</v>
      </c>
      <c r="N61" s="27">
        <v>320</v>
      </c>
      <c r="O61" s="29">
        <v>10</v>
      </c>
    </row>
    <row r="63" spans="1:15" x14ac:dyDescent="0.3">
      <c r="B63" s="4" t="s">
        <v>172</v>
      </c>
      <c r="F63" s="35" t="s">
        <v>173</v>
      </c>
    </row>
    <row r="64" spans="1:15" x14ac:dyDescent="0.3">
      <c r="B64" s="4" t="s">
        <v>174</v>
      </c>
    </row>
  </sheetData>
  <hyperlinks>
    <hyperlink ref="B2" location="'Index'!A3" tooltip="Go to the Index sheet" display="`" xr:uid="{7B23E8B0-19D9-434E-8245-4926D0E5317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FAAD-B166-4947-812C-BFBC3C5C4237}">
  <sheetPr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565</v>
      </c>
      <c r="D1" s="3"/>
      <c r="E1" s="3"/>
      <c r="F1" s="3" t="s">
        <v>265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C3" s="4" t="s">
        <v>580</v>
      </c>
      <c r="D3" s="4"/>
      <c r="E3" s="9" t="s">
        <v>581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77">
        <v>2</v>
      </c>
      <c r="B4" s="11" t="s">
        <v>9</v>
      </c>
      <c r="C4" s="78" t="s">
        <v>10</v>
      </c>
      <c r="D4" s="51" t="s">
        <v>423</v>
      </c>
      <c r="E4" s="81" t="s">
        <v>423</v>
      </c>
      <c r="F4" s="12" t="s">
        <v>11</v>
      </c>
      <c r="G4" s="12" t="s">
        <v>12</v>
      </c>
      <c r="H4" s="12" t="s">
        <v>13</v>
      </c>
      <c r="I4" s="13" t="s">
        <v>14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48">
        <v>6</v>
      </c>
      <c r="B5" s="15" t="s">
        <v>15</v>
      </c>
      <c r="C5" s="15" t="s">
        <v>16</v>
      </c>
      <c r="D5" s="37">
        <v>100</v>
      </c>
      <c r="E5" s="37">
        <v>99</v>
      </c>
      <c r="F5" s="16">
        <v>199</v>
      </c>
      <c r="G5" s="16">
        <v>9</v>
      </c>
      <c r="H5" s="37">
        <v>772</v>
      </c>
      <c r="I5" s="38">
        <v>36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18">
        <v>9</v>
      </c>
      <c r="B6" s="19" t="s">
        <v>448</v>
      </c>
      <c r="C6" s="19" t="s">
        <v>416</v>
      </c>
      <c r="D6" s="40">
        <v>91</v>
      </c>
      <c r="E6" s="40">
        <v>94</v>
      </c>
      <c r="F6" s="20">
        <v>185</v>
      </c>
      <c r="G6" s="20">
        <v>8</v>
      </c>
      <c r="H6" s="40">
        <v>747</v>
      </c>
      <c r="I6" s="41">
        <v>32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18">
        <v>5</v>
      </c>
      <c r="B7" s="19" t="s">
        <v>454</v>
      </c>
      <c r="C7" s="19" t="s">
        <v>439</v>
      </c>
      <c r="D7" s="40">
        <v>89</v>
      </c>
      <c r="E7" s="40">
        <v>84</v>
      </c>
      <c r="F7" s="20">
        <v>173</v>
      </c>
      <c r="G7" s="20">
        <v>5</v>
      </c>
      <c r="H7" s="40">
        <v>713</v>
      </c>
      <c r="I7" s="41">
        <v>25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39">
        <v>2</v>
      </c>
      <c r="B8" s="19" t="s">
        <v>72</v>
      </c>
      <c r="C8" s="19" t="s">
        <v>416</v>
      </c>
      <c r="D8" s="40">
        <v>93</v>
      </c>
      <c r="E8" s="40">
        <v>85</v>
      </c>
      <c r="F8" s="20">
        <v>178</v>
      </c>
      <c r="G8" s="20">
        <v>6</v>
      </c>
      <c r="H8" s="40">
        <v>698</v>
      </c>
      <c r="I8" s="41">
        <v>21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18">
        <v>3</v>
      </c>
      <c r="B9" s="19" t="s">
        <v>408</v>
      </c>
      <c r="C9" s="19" t="s">
        <v>16</v>
      </c>
      <c r="D9" s="40">
        <v>88</v>
      </c>
      <c r="E9" s="40">
        <v>93</v>
      </c>
      <c r="F9" s="20">
        <v>181</v>
      </c>
      <c r="G9" s="20">
        <v>7</v>
      </c>
      <c r="H9" s="40">
        <v>697</v>
      </c>
      <c r="I9" s="41">
        <v>21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39">
        <v>4</v>
      </c>
      <c r="B10" s="19" t="s">
        <v>451</v>
      </c>
      <c r="C10" s="19" t="s">
        <v>439</v>
      </c>
      <c r="D10" s="40">
        <v>85</v>
      </c>
      <c r="E10" s="40">
        <v>81</v>
      </c>
      <c r="F10" s="20">
        <v>166</v>
      </c>
      <c r="G10" s="20">
        <v>4</v>
      </c>
      <c r="H10" s="40">
        <v>685</v>
      </c>
      <c r="I10" s="41">
        <v>17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18">
        <v>7</v>
      </c>
      <c r="B11" s="19" t="s">
        <v>570</v>
      </c>
      <c r="C11" s="19" t="s">
        <v>439</v>
      </c>
      <c r="D11" s="31">
        <v>0</v>
      </c>
      <c r="E11" s="31">
        <v>0</v>
      </c>
      <c r="F11" s="20">
        <v>0</v>
      </c>
      <c r="G11" s="20">
        <v>0</v>
      </c>
      <c r="H11" s="40">
        <v>506</v>
      </c>
      <c r="I11" s="41">
        <v>13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18">
        <v>1</v>
      </c>
      <c r="B12" s="19" t="s">
        <v>403</v>
      </c>
      <c r="C12" s="19" t="s">
        <v>388</v>
      </c>
      <c r="D12" s="20">
        <v>75</v>
      </c>
      <c r="E12" s="20">
        <v>75</v>
      </c>
      <c r="F12" s="20">
        <v>150</v>
      </c>
      <c r="G12" s="20">
        <v>3</v>
      </c>
      <c r="H12" s="23">
        <v>572</v>
      </c>
      <c r="I12" s="24">
        <v>8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42">
        <v>8</v>
      </c>
      <c r="B13" s="26" t="s">
        <v>438</v>
      </c>
      <c r="C13" s="26" t="s">
        <v>439</v>
      </c>
      <c r="D13" s="43">
        <v>65</v>
      </c>
      <c r="E13" s="43">
        <v>68</v>
      </c>
      <c r="F13" s="27">
        <v>133</v>
      </c>
      <c r="G13" s="27">
        <v>2</v>
      </c>
      <c r="H13" s="43">
        <v>567</v>
      </c>
      <c r="I13" s="44">
        <v>7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36"/>
      <c r="B15" s="4" t="s">
        <v>264</v>
      </c>
      <c r="F15" s="35" t="s">
        <v>173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36"/>
      <c r="B16" s="4" t="s">
        <v>174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/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`" xr:uid="{BDD00EF8-E9E3-4FCB-B69E-DBB1B04EAAC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44B7-E150-4D53-840E-AA5FDC746CB4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582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C3" s="4" t="s">
        <v>583</v>
      </c>
      <c r="D3" s="4"/>
      <c r="E3" s="9" t="s">
        <v>584</v>
      </c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77">
        <v>2</v>
      </c>
      <c r="B4" s="11" t="s">
        <v>9</v>
      </c>
      <c r="C4" s="78" t="s">
        <v>10</v>
      </c>
      <c r="D4" s="51"/>
      <c r="E4" s="81"/>
      <c r="F4" s="12" t="s">
        <v>11</v>
      </c>
      <c r="G4" s="12" t="s">
        <v>12</v>
      </c>
      <c r="H4" s="12" t="s">
        <v>13</v>
      </c>
      <c r="I4" s="13" t="s">
        <v>14</v>
      </c>
      <c r="K4" s="4"/>
    </row>
    <row r="5" spans="1:34" ht="15.75" customHeight="1" x14ac:dyDescent="0.3">
      <c r="A5" s="14">
        <v>5</v>
      </c>
      <c r="B5" s="15" t="s">
        <v>585</v>
      </c>
      <c r="C5" s="15" t="s">
        <v>586</v>
      </c>
      <c r="D5" s="85">
        <v>100.005</v>
      </c>
      <c r="E5" s="85">
        <v>100.001</v>
      </c>
      <c r="F5" s="85">
        <f t="shared" ref="F5:F13" si="0">SUM(D5:E5)</f>
        <v>200.006</v>
      </c>
      <c r="G5" s="16">
        <v>9</v>
      </c>
      <c r="H5" s="85">
        <v>797.02599999999995</v>
      </c>
      <c r="I5" s="17">
        <v>29</v>
      </c>
      <c r="K5" s="4"/>
    </row>
    <row r="6" spans="1:34" ht="15.75" customHeight="1" x14ac:dyDescent="0.3">
      <c r="A6" s="18">
        <v>3</v>
      </c>
      <c r="B6" s="19" t="s">
        <v>162</v>
      </c>
      <c r="C6" s="19" t="s">
        <v>163</v>
      </c>
      <c r="D6" s="86">
        <v>100.002</v>
      </c>
      <c r="E6" s="86">
        <v>100</v>
      </c>
      <c r="F6" s="86">
        <f t="shared" si="0"/>
        <v>200.00200000000001</v>
      </c>
      <c r="G6" s="21">
        <v>6</v>
      </c>
      <c r="H6" s="86">
        <v>799.0150000000001</v>
      </c>
      <c r="I6" s="22">
        <v>28</v>
      </c>
      <c r="K6" s="4"/>
    </row>
    <row r="7" spans="1:34" ht="15.75" customHeight="1" x14ac:dyDescent="0.3">
      <c r="A7" s="18">
        <v>8</v>
      </c>
      <c r="B7" s="19" t="s">
        <v>587</v>
      </c>
      <c r="C7" s="19" t="s">
        <v>586</v>
      </c>
      <c r="D7" s="86">
        <v>100.001</v>
      </c>
      <c r="E7" s="86">
        <v>100.002</v>
      </c>
      <c r="F7" s="86">
        <f t="shared" si="0"/>
        <v>200.00299999999999</v>
      </c>
      <c r="G7" s="21">
        <v>7</v>
      </c>
      <c r="H7" s="86">
        <v>797.02</v>
      </c>
      <c r="I7" s="22">
        <v>28</v>
      </c>
      <c r="J7" s="80"/>
      <c r="K7" s="4"/>
    </row>
    <row r="8" spans="1:34" ht="15.75" customHeight="1" x14ac:dyDescent="0.3">
      <c r="A8" s="18">
        <v>2</v>
      </c>
      <c r="B8" s="19" t="s">
        <v>588</v>
      </c>
      <c r="C8" s="19" t="s">
        <v>534</v>
      </c>
      <c r="D8" s="86">
        <v>100.003</v>
      </c>
      <c r="E8" s="86">
        <v>100.003</v>
      </c>
      <c r="F8" s="86">
        <f t="shared" si="0"/>
        <v>200.006</v>
      </c>
      <c r="G8" s="21">
        <v>9</v>
      </c>
      <c r="H8" s="87">
        <v>796.029</v>
      </c>
      <c r="I8" s="24">
        <v>27</v>
      </c>
    </row>
    <row r="9" spans="1:34" ht="15.75" customHeight="1" x14ac:dyDescent="0.3">
      <c r="A9" s="18">
        <v>6</v>
      </c>
      <c r="B9" s="19" t="s">
        <v>519</v>
      </c>
      <c r="C9" s="19" t="s">
        <v>405</v>
      </c>
      <c r="D9" s="86">
        <v>98.003</v>
      </c>
      <c r="E9" s="86">
        <v>98.001999999999995</v>
      </c>
      <c r="F9" s="86">
        <f t="shared" si="0"/>
        <v>196.005</v>
      </c>
      <c r="G9" s="21">
        <v>3</v>
      </c>
      <c r="H9" s="86">
        <v>794.01300000000003</v>
      </c>
      <c r="I9" s="22">
        <v>22</v>
      </c>
    </row>
    <row r="10" spans="1:34" ht="15.75" customHeight="1" x14ac:dyDescent="0.3">
      <c r="A10" s="18">
        <v>7</v>
      </c>
      <c r="B10" s="19" t="s">
        <v>135</v>
      </c>
      <c r="C10" s="19" t="s">
        <v>136</v>
      </c>
      <c r="D10" s="86">
        <v>99.001999999999995</v>
      </c>
      <c r="E10" s="86">
        <v>99.003</v>
      </c>
      <c r="F10" s="86">
        <f t="shared" si="0"/>
        <v>198.005</v>
      </c>
      <c r="G10" s="21">
        <v>5</v>
      </c>
      <c r="H10" s="86">
        <v>794.01300000000003</v>
      </c>
      <c r="I10" s="22">
        <v>16</v>
      </c>
    </row>
    <row r="11" spans="1:34" ht="15.75" customHeight="1" x14ac:dyDescent="0.3">
      <c r="A11" s="18">
        <v>9</v>
      </c>
      <c r="B11" s="19" t="s">
        <v>389</v>
      </c>
      <c r="C11" s="19" t="s">
        <v>95</v>
      </c>
      <c r="D11" s="86">
        <v>97.003</v>
      </c>
      <c r="E11" s="86">
        <v>97.001000000000005</v>
      </c>
      <c r="F11" s="86">
        <f t="shared" si="0"/>
        <v>194.00400000000002</v>
      </c>
      <c r="G11" s="21">
        <v>2</v>
      </c>
      <c r="H11" s="86">
        <v>787.01199999999994</v>
      </c>
      <c r="I11" s="22">
        <v>14</v>
      </c>
      <c r="K11" s="4"/>
    </row>
    <row r="12" spans="1:34" ht="15.75" customHeight="1" x14ac:dyDescent="0.3">
      <c r="A12" s="18">
        <v>1</v>
      </c>
      <c r="B12" s="19" t="s">
        <v>589</v>
      </c>
      <c r="C12" s="19" t="s">
        <v>450</v>
      </c>
      <c r="D12" s="86">
        <v>100.002</v>
      </c>
      <c r="E12" s="86">
        <v>98.003</v>
      </c>
      <c r="F12" s="86">
        <f t="shared" si="0"/>
        <v>198.005</v>
      </c>
      <c r="G12" s="21">
        <v>5</v>
      </c>
      <c r="H12" s="86">
        <v>789.01699999999994</v>
      </c>
      <c r="I12" s="24">
        <v>12</v>
      </c>
      <c r="K12" s="4"/>
    </row>
    <row r="13" spans="1:34" ht="15.75" customHeight="1" x14ac:dyDescent="0.3">
      <c r="A13" s="25">
        <v>4</v>
      </c>
      <c r="B13" s="26" t="s">
        <v>590</v>
      </c>
      <c r="C13" s="26" t="s">
        <v>45</v>
      </c>
      <c r="D13" s="88">
        <v>96</v>
      </c>
      <c r="E13" s="88">
        <v>98.001999999999995</v>
      </c>
      <c r="F13" s="88">
        <f t="shared" si="0"/>
        <v>194.00200000000001</v>
      </c>
      <c r="G13" s="28">
        <v>1</v>
      </c>
      <c r="H13" s="88">
        <v>784.01099999999997</v>
      </c>
      <c r="I13" s="29">
        <v>6</v>
      </c>
      <c r="K13" s="4"/>
    </row>
    <row r="14" spans="1:34" ht="15.75" customHeight="1" x14ac:dyDescent="0.3">
      <c r="A14" s="4"/>
      <c r="K14" s="4"/>
    </row>
    <row r="15" spans="1:34" ht="15.75" customHeight="1" x14ac:dyDescent="0.3">
      <c r="A15" s="7"/>
      <c r="B15" s="8" t="s">
        <v>6</v>
      </c>
      <c r="C15" s="4" t="s">
        <v>591</v>
      </c>
      <c r="E15" s="9" t="s">
        <v>592</v>
      </c>
      <c r="F15" s="8"/>
      <c r="G15" s="8"/>
      <c r="H15" s="8"/>
      <c r="I15" s="8"/>
      <c r="K15" s="4"/>
    </row>
    <row r="16" spans="1:34" ht="15.75" customHeight="1" x14ac:dyDescent="0.3">
      <c r="A16" s="77">
        <v>2</v>
      </c>
      <c r="B16" s="11" t="s">
        <v>9</v>
      </c>
      <c r="C16" s="78" t="s">
        <v>10</v>
      </c>
      <c r="D16" s="51"/>
      <c r="E16" s="81"/>
      <c r="F16" s="12" t="s">
        <v>11</v>
      </c>
      <c r="G16" s="12" t="s">
        <v>12</v>
      </c>
      <c r="H16" s="12" t="s">
        <v>13</v>
      </c>
      <c r="I16" s="13" t="s">
        <v>14</v>
      </c>
      <c r="K16" s="4"/>
    </row>
    <row r="17" spans="1:11" ht="15.75" customHeight="1" x14ac:dyDescent="0.3">
      <c r="A17" s="14">
        <v>9</v>
      </c>
      <c r="B17" s="15" t="s">
        <v>453</v>
      </c>
      <c r="C17" s="15" t="s">
        <v>450</v>
      </c>
      <c r="D17" s="85">
        <v>99.001999999999995</v>
      </c>
      <c r="E17" s="85">
        <v>100.001</v>
      </c>
      <c r="F17" s="85">
        <f t="shared" ref="F17:F25" si="1">SUM(D17:E17)</f>
        <v>199.00299999999999</v>
      </c>
      <c r="G17" s="16">
        <v>9</v>
      </c>
      <c r="H17" s="85">
        <v>790.01699999999983</v>
      </c>
      <c r="I17" s="17">
        <v>32</v>
      </c>
      <c r="K17" s="4"/>
    </row>
    <row r="18" spans="1:11" ht="15.75" customHeight="1" x14ac:dyDescent="0.3">
      <c r="A18" s="18">
        <v>7</v>
      </c>
      <c r="B18" s="19" t="s">
        <v>189</v>
      </c>
      <c r="C18" s="19" t="s">
        <v>163</v>
      </c>
      <c r="D18" s="86">
        <v>97.001999999999995</v>
      </c>
      <c r="E18" s="86">
        <v>100.002</v>
      </c>
      <c r="F18" s="86">
        <f t="shared" si="1"/>
        <v>197.00399999999999</v>
      </c>
      <c r="G18" s="21">
        <v>6</v>
      </c>
      <c r="H18" s="86">
        <v>791.01600000000008</v>
      </c>
      <c r="I18" s="22">
        <v>30</v>
      </c>
      <c r="K18" s="4"/>
    </row>
    <row r="19" spans="1:11" ht="15.75" customHeight="1" x14ac:dyDescent="0.3">
      <c r="A19" s="18">
        <v>1</v>
      </c>
      <c r="B19" s="19" t="s">
        <v>593</v>
      </c>
      <c r="C19" s="19" t="s">
        <v>586</v>
      </c>
      <c r="D19" s="86">
        <v>99.001999999999995</v>
      </c>
      <c r="E19" s="86">
        <v>99.001999999999995</v>
      </c>
      <c r="F19" s="86">
        <f t="shared" si="1"/>
        <v>198.00399999999999</v>
      </c>
      <c r="G19" s="21">
        <v>7</v>
      </c>
      <c r="H19" s="86">
        <v>789.01400000000001</v>
      </c>
      <c r="I19" s="24">
        <v>30</v>
      </c>
      <c r="K19" s="4"/>
    </row>
    <row r="20" spans="1:11" ht="15.75" customHeight="1" x14ac:dyDescent="0.3">
      <c r="A20" s="18">
        <v>6</v>
      </c>
      <c r="B20" s="19" t="s">
        <v>448</v>
      </c>
      <c r="C20" s="19" t="s">
        <v>416</v>
      </c>
      <c r="D20" s="86">
        <v>99</v>
      </c>
      <c r="E20" s="86">
        <v>97.001000000000005</v>
      </c>
      <c r="F20" s="86">
        <f t="shared" si="1"/>
        <v>196.001</v>
      </c>
      <c r="G20" s="21">
        <v>4</v>
      </c>
      <c r="H20" s="86">
        <v>780.00799999999992</v>
      </c>
      <c r="I20" s="22">
        <v>21</v>
      </c>
      <c r="K20" s="4"/>
    </row>
    <row r="21" spans="1:11" ht="15.75" customHeight="1" x14ac:dyDescent="0.3">
      <c r="A21" s="18">
        <v>5</v>
      </c>
      <c r="B21" s="19" t="s">
        <v>594</v>
      </c>
      <c r="C21" s="19" t="s">
        <v>586</v>
      </c>
      <c r="D21" s="86">
        <v>99</v>
      </c>
      <c r="E21" s="86">
        <v>98.001999999999995</v>
      </c>
      <c r="F21" s="86">
        <f t="shared" si="1"/>
        <v>197.00200000000001</v>
      </c>
      <c r="G21" s="21">
        <v>5</v>
      </c>
      <c r="H21" s="86">
        <v>782.00700000000006</v>
      </c>
      <c r="I21" s="22">
        <v>20</v>
      </c>
      <c r="K21" s="4"/>
    </row>
    <row r="22" spans="1:11" ht="15.75" customHeight="1" x14ac:dyDescent="0.3">
      <c r="A22" s="18">
        <v>8</v>
      </c>
      <c r="B22" s="19" t="s">
        <v>595</v>
      </c>
      <c r="C22" s="19" t="s">
        <v>534</v>
      </c>
      <c r="D22" s="86">
        <v>100.001</v>
      </c>
      <c r="E22" s="86">
        <v>98.004999999999995</v>
      </c>
      <c r="F22" s="86">
        <f t="shared" si="1"/>
        <v>198.006</v>
      </c>
      <c r="G22" s="21">
        <v>8</v>
      </c>
      <c r="H22" s="86">
        <v>777.00900000000001</v>
      </c>
      <c r="I22" s="22">
        <v>17</v>
      </c>
      <c r="K22" s="4"/>
    </row>
    <row r="23" spans="1:11" ht="15.75" customHeight="1" x14ac:dyDescent="0.3">
      <c r="A23" s="18">
        <v>4</v>
      </c>
      <c r="B23" s="19" t="s">
        <v>596</v>
      </c>
      <c r="C23" s="19" t="s">
        <v>586</v>
      </c>
      <c r="D23" s="86">
        <v>97.001999999999995</v>
      </c>
      <c r="E23" s="86">
        <v>97.001000000000005</v>
      </c>
      <c r="F23" s="86">
        <f t="shared" si="1"/>
        <v>194.00299999999999</v>
      </c>
      <c r="G23" s="21">
        <v>3</v>
      </c>
      <c r="H23" s="86">
        <v>770.01</v>
      </c>
      <c r="I23" s="22">
        <v>12</v>
      </c>
      <c r="K23" s="4"/>
    </row>
    <row r="24" spans="1:11" ht="15.75" customHeight="1" x14ac:dyDescent="0.3">
      <c r="A24" s="18">
        <v>3</v>
      </c>
      <c r="B24" s="19" t="s">
        <v>234</v>
      </c>
      <c r="C24" s="19" t="s">
        <v>95</v>
      </c>
      <c r="D24" s="86">
        <v>96.001000000000005</v>
      </c>
      <c r="E24" s="86">
        <v>94.001000000000005</v>
      </c>
      <c r="F24" s="86">
        <f t="shared" si="1"/>
        <v>190.00200000000001</v>
      </c>
      <c r="G24" s="21">
        <v>1</v>
      </c>
      <c r="H24" s="86">
        <v>769.01</v>
      </c>
      <c r="I24" s="22">
        <v>12</v>
      </c>
      <c r="K24" s="4"/>
    </row>
    <row r="25" spans="1:11" ht="15.75" customHeight="1" x14ac:dyDescent="0.3">
      <c r="A25" s="25">
        <v>2</v>
      </c>
      <c r="B25" s="26" t="s">
        <v>597</v>
      </c>
      <c r="C25" s="26" t="s">
        <v>586</v>
      </c>
      <c r="D25" s="88">
        <v>94</v>
      </c>
      <c r="E25" s="88">
        <v>98</v>
      </c>
      <c r="F25" s="88">
        <f t="shared" si="1"/>
        <v>192</v>
      </c>
      <c r="G25" s="28">
        <v>2</v>
      </c>
      <c r="H25" s="88">
        <v>761.00199999999995</v>
      </c>
      <c r="I25" s="29">
        <v>7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49</v>
      </c>
      <c r="C27" s="4" t="s">
        <v>598</v>
      </c>
      <c r="E27" s="9" t="s">
        <v>592</v>
      </c>
      <c r="F27" s="8"/>
      <c r="G27" s="8"/>
      <c r="H27" s="8"/>
      <c r="I27" s="8"/>
      <c r="K27" s="4"/>
    </row>
    <row r="28" spans="1:11" ht="15.75" customHeight="1" x14ac:dyDescent="0.3">
      <c r="A28" s="77">
        <v>2</v>
      </c>
      <c r="B28" s="11" t="s">
        <v>9</v>
      </c>
      <c r="C28" s="78" t="s">
        <v>10</v>
      </c>
      <c r="D28" s="51"/>
      <c r="E28" s="81"/>
      <c r="F28" s="12" t="s">
        <v>11</v>
      </c>
      <c r="G28" s="12" t="s">
        <v>12</v>
      </c>
      <c r="H28" s="12" t="s">
        <v>13</v>
      </c>
      <c r="I28" s="13" t="s">
        <v>14</v>
      </c>
      <c r="K28" s="4"/>
    </row>
    <row r="29" spans="1:11" ht="15.75" customHeight="1" x14ac:dyDescent="0.3">
      <c r="A29" s="14">
        <v>2</v>
      </c>
      <c r="B29" s="15" t="s">
        <v>72</v>
      </c>
      <c r="C29" s="15" t="s">
        <v>416</v>
      </c>
      <c r="D29" s="85">
        <v>99.003</v>
      </c>
      <c r="E29" s="85">
        <v>99.003</v>
      </c>
      <c r="F29" s="85">
        <f t="shared" ref="F29:F37" si="2">SUM(D29:E29)</f>
        <v>198.006</v>
      </c>
      <c r="G29" s="16">
        <v>8</v>
      </c>
      <c r="H29" s="85">
        <v>793.01300000000003</v>
      </c>
      <c r="I29" s="17">
        <v>31</v>
      </c>
      <c r="K29" s="4"/>
    </row>
    <row r="30" spans="1:11" ht="15.75" customHeight="1" x14ac:dyDescent="0.3">
      <c r="A30" s="18">
        <v>6</v>
      </c>
      <c r="B30" s="19" t="s">
        <v>599</v>
      </c>
      <c r="C30" s="19" t="s">
        <v>39</v>
      </c>
      <c r="D30" s="86">
        <v>97.001999999999995</v>
      </c>
      <c r="E30" s="86">
        <v>100</v>
      </c>
      <c r="F30" s="86">
        <f t="shared" si="2"/>
        <v>197.00200000000001</v>
      </c>
      <c r="G30" s="21">
        <v>5</v>
      </c>
      <c r="H30" s="86">
        <v>791.01800000000003</v>
      </c>
      <c r="I30" s="22">
        <v>30</v>
      </c>
      <c r="K30" s="4"/>
    </row>
    <row r="31" spans="1:11" ht="15.75" customHeight="1" x14ac:dyDescent="0.3">
      <c r="A31" s="18">
        <v>3</v>
      </c>
      <c r="B31" s="19" t="s">
        <v>38</v>
      </c>
      <c r="C31" s="19" t="s">
        <v>39</v>
      </c>
      <c r="D31" s="86">
        <v>100.005</v>
      </c>
      <c r="E31" s="86">
        <v>98.001999999999995</v>
      </c>
      <c r="F31" s="86">
        <f t="shared" si="2"/>
        <v>198.00700000000001</v>
      </c>
      <c r="G31" s="21">
        <v>9</v>
      </c>
      <c r="H31" s="86">
        <v>790.01700000000005</v>
      </c>
      <c r="I31" s="22">
        <v>30</v>
      </c>
      <c r="K31" s="4"/>
    </row>
    <row r="32" spans="1:11" ht="15.75" customHeight="1" x14ac:dyDescent="0.3">
      <c r="A32" s="18">
        <v>1</v>
      </c>
      <c r="B32" s="19" t="s">
        <v>600</v>
      </c>
      <c r="C32" s="19" t="s">
        <v>450</v>
      </c>
      <c r="D32" s="86">
        <v>99</v>
      </c>
      <c r="E32" s="86">
        <v>99.003</v>
      </c>
      <c r="F32" s="86">
        <f t="shared" si="2"/>
        <v>198.00299999999999</v>
      </c>
      <c r="G32" s="21">
        <v>7</v>
      </c>
      <c r="H32" s="86">
        <v>790.01299999999992</v>
      </c>
      <c r="I32" s="24">
        <v>28</v>
      </c>
      <c r="K32" s="4"/>
    </row>
    <row r="33" spans="1:11" ht="15.75" customHeight="1" x14ac:dyDescent="0.3">
      <c r="A33" s="18">
        <v>8</v>
      </c>
      <c r="B33" s="19" t="s">
        <v>601</v>
      </c>
      <c r="C33" s="19" t="s">
        <v>586</v>
      </c>
      <c r="D33" s="86">
        <v>98.001999999999995</v>
      </c>
      <c r="E33" s="86">
        <v>99.001999999999995</v>
      </c>
      <c r="F33" s="86">
        <f t="shared" si="2"/>
        <v>197.00399999999999</v>
      </c>
      <c r="G33" s="21">
        <v>6</v>
      </c>
      <c r="H33" s="86">
        <v>779.00900000000013</v>
      </c>
      <c r="I33" s="22">
        <v>16</v>
      </c>
      <c r="K33" s="4"/>
    </row>
    <row r="34" spans="1:11" ht="15.75" customHeight="1" x14ac:dyDescent="0.3">
      <c r="A34" s="18">
        <v>7</v>
      </c>
      <c r="B34" s="19" t="s">
        <v>602</v>
      </c>
      <c r="C34" s="19" t="s">
        <v>127</v>
      </c>
      <c r="D34" s="86">
        <v>99.003</v>
      </c>
      <c r="E34" s="86">
        <v>96.001000000000005</v>
      </c>
      <c r="F34" s="86">
        <f t="shared" si="2"/>
        <v>195.00400000000002</v>
      </c>
      <c r="G34" s="21">
        <v>4</v>
      </c>
      <c r="H34" s="86">
        <v>775.01100000000008</v>
      </c>
      <c r="I34" s="22">
        <v>13</v>
      </c>
      <c r="K34" s="4"/>
    </row>
    <row r="35" spans="1:11" ht="15.75" customHeight="1" x14ac:dyDescent="0.3">
      <c r="A35" s="18">
        <v>9</v>
      </c>
      <c r="B35" s="19" t="s">
        <v>603</v>
      </c>
      <c r="C35" s="19" t="s">
        <v>534</v>
      </c>
      <c r="D35" s="86">
        <v>95</v>
      </c>
      <c r="E35" s="86">
        <v>96</v>
      </c>
      <c r="F35" s="86">
        <f t="shared" si="2"/>
        <v>191</v>
      </c>
      <c r="G35" s="21">
        <v>1</v>
      </c>
      <c r="H35" s="86">
        <v>771.01</v>
      </c>
      <c r="I35" s="22">
        <v>12</v>
      </c>
      <c r="K35" s="4"/>
    </row>
    <row r="36" spans="1:11" ht="15.75" customHeight="1" x14ac:dyDescent="0.3">
      <c r="A36" s="18">
        <v>4</v>
      </c>
      <c r="B36" s="19" t="s">
        <v>604</v>
      </c>
      <c r="C36" s="19" t="s">
        <v>163</v>
      </c>
      <c r="D36" s="86">
        <v>98</v>
      </c>
      <c r="E36" s="86">
        <v>96.001000000000005</v>
      </c>
      <c r="F36" s="86">
        <f t="shared" si="2"/>
        <v>194.001</v>
      </c>
      <c r="G36" s="21">
        <v>3</v>
      </c>
      <c r="H36" s="86">
        <v>582.00700000000006</v>
      </c>
      <c r="I36" s="22">
        <v>10</v>
      </c>
      <c r="K36" s="4"/>
    </row>
    <row r="37" spans="1:11" ht="15.75" customHeight="1" x14ac:dyDescent="0.3">
      <c r="A37" s="25">
        <v>5</v>
      </c>
      <c r="B37" s="26" t="s">
        <v>605</v>
      </c>
      <c r="C37" s="26" t="s">
        <v>586</v>
      </c>
      <c r="D37" s="88">
        <v>97</v>
      </c>
      <c r="E37" s="88">
        <v>96.001000000000005</v>
      </c>
      <c r="F37" s="88">
        <f t="shared" si="2"/>
        <v>193.001</v>
      </c>
      <c r="G37" s="28">
        <v>2</v>
      </c>
      <c r="H37" s="88">
        <v>761.00699999999995</v>
      </c>
      <c r="I37" s="29">
        <v>9</v>
      </c>
      <c r="K37" s="4"/>
    </row>
    <row r="38" spans="1:11" ht="15.75" customHeight="1" x14ac:dyDescent="0.3">
      <c r="A38" s="4"/>
      <c r="K38" s="4"/>
    </row>
    <row r="39" spans="1:11" ht="15.75" customHeight="1" x14ac:dyDescent="0.3">
      <c r="A39" s="7"/>
      <c r="B39" s="8" t="s">
        <v>52</v>
      </c>
      <c r="C39" s="4" t="s">
        <v>606</v>
      </c>
      <c r="E39" s="9" t="s">
        <v>607</v>
      </c>
      <c r="F39" s="8"/>
      <c r="G39" s="8"/>
      <c r="H39" s="8"/>
      <c r="I39" s="8"/>
      <c r="K39" s="4"/>
    </row>
    <row r="40" spans="1:11" ht="15.75" customHeight="1" x14ac:dyDescent="0.3">
      <c r="A40" s="77">
        <v>2</v>
      </c>
      <c r="B40" s="11" t="s">
        <v>9</v>
      </c>
      <c r="C40" s="78" t="s">
        <v>10</v>
      </c>
      <c r="D40" s="51"/>
      <c r="E40" s="81"/>
      <c r="F40" s="12" t="s">
        <v>11</v>
      </c>
      <c r="G40" s="12" t="s">
        <v>12</v>
      </c>
      <c r="H40" s="12" t="s">
        <v>13</v>
      </c>
      <c r="I40" s="13" t="s">
        <v>14</v>
      </c>
      <c r="K40" s="4"/>
    </row>
    <row r="41" spans="1:11" ht="15.75" customHeight="1" x14ac:dyDescent="0.3">
      <c r="A41" s="14">
        <v>6</v>
      </c>
      <c r="B41" s="15" t="s">
        <v>608</v>
      </c>
      <c r="C41" s="15" t="s">
        <v>586</v>
      </c>
      <c r="D41" s="85">
        <v>97</v>
      </c>
      <c r="E41" s="85">
        <v>99.003</v>
      </c>
      <c r="F41" s="85">
        <f t="shared" ref="F41:F49" si="3">SUM(D41:E41)</f>
        <v>196.00299999999999</v>
      </c>
      <c r="G41" s="16">
        <v>6</v>
      </c>
      <c r="H41" s="85">
        <v>792.01600000000008</v>
      </c>
      <c r="I41" s="17">
        <v>33</v>
      </c>
      <c r="K41" s="4"/>
    </row>
    <row r="42" spans="1:11" ht="15.75" customHeight="1" x14ac:dyDescent="0.3">
      <c r="A42" s="18">
        <v>9</v>
      </c>
      <c r="B42" s="19" t="s">
        <v>609</v>
      </c>
      <c r="C42" s="19" t="s">
        <v>586</v>
      </c>
      <c r="D42" s="86">
        <v>98.001999999999995</v>
      </c>
      <c r="E42" s="86">
        <v>98.001999999999995</v>
      </c>
      <c r="F42" s="86">
        <f t="shared" si="3"/>
        <v>196.00399999999999</v>
      </c>
      <c r="G42" s="21">
        <v>7</v>
      </c>
      <c r="H42" s="86">
        <v>785.00900000000001</v>
      </c>
      <c r="I42" s="22">
        <v>28</v>
      </c>
      <c r="K42" s="4"/>
    </row>
    <row r="43" spans="1:11" ht="15.75" customHeight="1" x14ac:dyDescent="0.3">
      <c r="A43" s="18">
        <v>7</v>
      </c>
      <c r="B43" s="19" t="s">
        <v>533</v>
      </c>
      <c r="C43" s="19" t="s">
        <v>534</v>
      </c>
      <c r="D43" s="86">
        <v>97.004000000000005</v>
      </c>
      <c r="E43" s="86">
        <v>99.001000000000005</v>
      </c>
      <c r="F43" s="86">
        <f t="shared" si="3"/>
        <v>196.005</v>
      </c>
      <c r="G43" s="21">
        <v>8</v>
      </c>
      <c r="H43" s="86">
        <v>780.01400000000001</v>
      </c>
      <c r="I43" s="22">
        <v>25</v>
      </c>
      <c r="K43" s="4"/>
    </row>
    <row r="44" spans="1:11" ht="15.75" customHeight="1" x14ac:dyDescent="0.3">
      <c r="A44" s="18">
        <v>1</v>
      </c>
      <c r="B44" s="19" t="s">
        <v>610</v>
      </c>
      <c r="C44" s="19" t="s">
        <v>95</v>
      </c>
      <c r="D44" s="86">
        <v>97</v>
      </c>
      <c r="E44" s="86">
        <v>97.001000000000005</v>
      </c>
      <c r="F44" s="86">
        <f t="shared" si="3"/>
        <v>194.001</v>
      </c>
      <c r="G44" s="21">
        <v>4</v>
      </c>
      <c r="H44" s="86">
        <v>784.00800000000004</v>
      </c>
      <c r="I44" s="24">
        <v>24</v>
      </c>
      <c r="K44" s="4"/>
    </row>
    <row r="45" spans="1:11" ht="15.75" customHeight="1" x14ac:dyDescent="0.3">
      <c r="A45" s="18">
        <v>2</v>
      </c>
      <c r="B45" s="19" t="s">
        <v>611</v>
      </c>
      <c r="C45" s="19" t="s">
        <v>612</v>
      </c>
      <c r="D45" s="86">
        <v>96.001999999999995</v>
      </c>
      <c r="E45" s="86">
        <v>96.001999999999995</v>
      </c>
      <c r="F45" s="86">
        <f t="shared" si="3"/>
        <v>192.00399999999999</v>
      </c>
      <c r="G45" s="21">
        <v>3</v>
      </c>
      <c r="H45" s="86">
        <v>782.0100000000001</v>
      </c>
      <c r="I45" s="22">
        <v>22</v>
      </c>
      <c r="K45" s="4"/>
    </row>
    <row r="46" spans="1:11" ht="15.75" customHeight="1" x14ac:dyDescent="0.3">
      <c r="A46" s="18">
        <v>3</v>
      </c>
      <c r="B46" s="19" t="s">
        <v>613</v>
      </c>
      <c r="C46" s="19" t="s">
        <v>416</v>
      </c>
      <c r="D46" s="86">
        <v>100</v>
      </c>
      <c r="E46" s="86">
        <v>97</v>
      </c>
      <c r="F46" s="86">
        <f t="shared" si="3"/>
        <v>197</v>
      </c>
      <c r="G46" s="21">
        <v>9</v>
      </c>
      <c r="H46" s="86">
        <v>770.005</v>
      </c>
      <c r="I46" s="22">
        <v>19</v>
      </c>
      <c r="K46" s="4"/>
    </row>
    <row r="47" spans="1:11" ht="15.75" customHeight="1" x14ac:dyDescent="0.3">
      <c r="A47" s="18">
        <v>4</v>
      </c>
      <c r="B47" s="19" t="s">
        <v>614</v>
      </c>
      <c r="C47" s="19" t="s">
        <v>534</v>
      </c>
      <c r="D47" s="86">
        <v>100.003</v>
      </c>
      <c r="E47" s="86">
        <v>95</v>
      </c>
      <c r="F47" s="86">
        <f t="shared" si="3"/>
        <v>195.00299999999999</v>
      </c>
      <c r="G47" s="21">
        <v>5</v>
      </c>
      <c r="H47" s="86">
        <v>768.00699999999983</v>
      </c>
      <c r="I47" s="22">
        <v>17</v>
      </c>
      <c r="K47" s="4"/>
    </row>
    <row r="48" spans="1:11" ht="15.75" customHeight="1" x14ac:dyDescent="0.3">
      <c r="A48" s="18">
        <v>5</v>
      </c>
      <c r="B48" s="19" t="s">
        <v>615</v>
      </c>
      <c r="C48" s="19" t="s">
        <v>586</v>
      </c>
      <c r="D48" s="86">
        <v>93.001000000000005</v>
      </c>
      <c r="E48" s="86">
        <v>92.001000000000005</v>
      </c>
      <c r="F48" s="86">
        <f t="shared" si="3"/>
        <v>185.00200000000001</v>
      </c>
      <c r="G48" s="21">
        <v>2</v>
      </c>
      <c r="H48" s="86">
        <v>709.00499999999988</v>
      </c>
      <c r="I48" s="22">
        <v>8</v>
      </c>
      <c r="K48" s="4"/>
    </row>
    <row r="49" spans="1:11" ht="15.75" customHeight="1" x14ac:dyDescent="0.3">
      <c r="A49" s="25">
        <v>8</v>
      </c>
      <c r="B49" s="26" t="s">
        <v>616</v>
      </c>
      <c r="C49" s="26" t="s">
        <v>586</v>
      </c>
      <c r="D49" s="88" t="s">
        <v>78</v>
      </c>
      <c r="E49" s="88"/>
      <c r="F49" s="88">
        <f t="shared" si="3"/>
        <v>0</v>
      </c>
      <c r="G49" s="28">
        <v>0</v>
      </c>
      <c r="H49" s="88">
        <v>0</v>
      </c>
      <c r="I49" s="29">
        <v>0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7"/>
      <c r="B51" s="8" t="s">
        <v>83</v>
      </c>
      <c r="C51" s="4" t="s">
        <v>617</v>
      </c>
      <c r="E51" s="9" t="s">
        <v>618</v>
      </c>
      <c r="F51" s="8"/>
      <c r="G51" s="8"/>
      <c r="H51" s="8"/>
      <c r="I51" s="8"/>
      <c r="K51" s="4"/>
    </row>
    <row r="52" spans="1:11" ht="15.75" customHeight="1" x14ac:dyDescent="0.3">
      <c r="A52" s="77">
        <v>2</v>
      </c>
      <c r="B52" s="11" t="s">
        <v>9</v>
      </c>
      <c r="C52" s="78" t="s">
        <v>10</v>
      </c>
      <c r="D52" s="51"/>
      <c r="E52" s="81"/>
      <c r="F52" s="12" t="s">
        <v>11</v>
      </c>
      <c r="G52" s="12" t="s">
        <v>12</v>
      </c>
      <c r="H52" s="12" t="s">
        <v>13</v>
      </c>
      <c r="I52" s="13" t="s">
        <v>14</v>
      </c>
      <c r="K52" s="4"/>
    </row>
    <row r="53" spans="1:11" ht="15.75" customHeight="1" x14ac:dyDescent="0.3">
      <c r="A53" s="14">
        <v>6</v>
      </c>
      <c r="B53" s="15" t="s">
        <v>619</v>
      </c>
      <c r="C53" s="15" t="s">
        <v>612</v>
      </c>
      <c r="D53" s="85">
        <v>98.001000000000005</v>
      </c>
      <c r="E53" s="85">
        <v>99</v>
      </c>
      <c r="F53" s="85">
        <f t="shared" ref="F53:F60" si="4">SUM(D53:E53)</f>
        <v>197.001</v>
      </c>
      <c r="G53" s="16">
        <v>7</v>
      </c>
      <c r="H53" s="85">
        <v>780.00900000000001</v>
      </c>
      <c r="I53" s="17">
        <v>24</v>
      </c>
      <c r="K53" s="4"/>
    </row>
    <row r="54" spans="1:11" ht="15.75" customHeight="1" x14ac:dyDescent="0.3">
      <c r="A54" s="18">
        <v>4</v>
      </c>
      <c r="B54" s="19" t="s">
        <v>620</v>
      </c>
      <c r="C54" s="19" t="s">
        <v>416</v>
      </c>
      <c r="D54" s="86">
        <v>96.001999999999995</v>
      </c>
      <c r="E54" s="86">
        <v>97.001999999999995</v>
      </c>
      <c r="F54" s="86">
        <f t="shared" si="4"/>
        <v>193.00399999999999</v>
      </c>
      <c r="G54" s="21">
        <v>3</v>
      </c>
      <c r="H54" s="86">
        <v>782.01</v>
      </c>
      <c r="I54" s="22">
        <v>23</v>
      </c>
      <c r="K54" s="4"/>
    </row>
    <row r="55" spans="1:11" ht="15.75" customHeight="1" x14ac:dyDescent="0.3">
      <c r="A55" s="18">
        <v>7</v>
      </c>
      <c r="B55" s="19" t="s">
        <v>550</v>
      </c>
      <c r="C55" s="19" t="s">
        <v>39</v>
      </c>
      <c r="D55" s="86">
        <v>97</v>
      </c>
      <c r="E55" s="86">
        <v>97.004000000000005</v>
      </c>
      <c r="F55" s="86">
        <f t="shared" si="4"/>
        <v>194.00400000000002</v>
      </c>
      <c r="G55" s="21">
        <v>4</v>
      </c>
      <c r="H55" s="86">
        <v>780.01699999999994</v>
      </c>
      <c r="I55" s="22">
        <v>23</v>
      </c>
      <c r="K55" s="4"/>
    </row>
    <row r="56" spans="1:11" ht="15.75" customHeight="1" x14ac:dyDescent="0.3">
      <c r="A56" s="18">
        <v>8</v>
      </c>
      <c r="B56" s="19" t="s">
        <v>621</v>
      </c>
      <c r="C56" s="19" t="s">
        <v>450</v>
      </c>
      <c r="D56" s="86" t="s">
        <v>78</v>
      </c>
      <c r="E56" s="86"/>
      <c r="F56" s="86">
        <f t="shared" si="4"/>
        <v>0</v>
      </c>
      <c r="G56" s="21">
        <v>0</v>
      </c>
      <c r="H56" s="86">
        <v>589.00900000000001</v>
      </c>
      <c r="I56" s="22">
        <v>21</v>
      </c>
      <c r="K56" s="4"/>
    </row>
    <row r="57" spans="1:11" ht="15.75" customHeight="1" x14ac:dyDescent="0.3">
      <c r="A57" s="18">
        <v>1</v>
      </c>
      <c r="B57" s="19" t="s">
        <v>622</v>
      </c>
      <c r="C57" s="19" t="s">
        <v>586</v>
      </c>
      <c r="D57" s="86">
        <v>98.001999999999995</v>
      </c>
      <c r="E57" s="86">
        <v>98.001000000000005</v>
      </c>
      <c r="F57" s="86">
        <f t="shared" si="4"/>
        <v>196.00299999999999</v>
      </c>
      <c r="G57" s="21">
        <v>6</v>
      </c>
      <c r="H57" s="86">
        <v>779.01199999999994</v>
      </c>
      <c r="I57" s="24">
        <v>20</v>
      </c>
      <c r="K57" s="4"/>
    </row>
    <row r="58" spans="1:11" ht="15.75" customHeight="1" x14ac:dyDescent="0.3">
      <c r="A58" s="18">
        <v>5</v>
      </c>
      <c r="B58" s="19" t="s">
        <v>623</v>
      </c>
      <c r="C58" s="19" t="s">
        <v>48</v>
      </c>
      <c r="D58" s="86">
        <v>100.001</v>
      </c>
      <c r="E58" s="86">
        <v>99</v>
      </c>
      <c r="F58" s="86">
        <f t="shared" si="4"/>
        <v>199.001</v>
      </c>
      <c r="G58" s="21">
        <v>8</v>
      </c>
      <c r="H58" s="86">
        <v>774.00299999999993</v>
      </c>
      <c r="I58" s="22">
        <v>15</v>
      </c>
      <c r="K58" s="4"/>
    </row>
    <row r="59" spans="1:11" ht="15.75" customHeight="1" x14ac:dyDescent="0.3">
      <c r="A59" s="18">
        <v>3</v>
      </c>
      <c r="B59" s="19" t="s">
        <v>624</v>
      </c>
      <c r="C59" s="19" t="s">
        <v>95</v>
      </c>
      <c r="D59" s="86">
        <v>95</v>
      </c>
      <c r="E59" s="86">
        <v>100.001</v>
      </c>
      <c r="F59" s="86">
        <f t="shared" si="4"/>
        <v>195.001</v>
      </c>
      <c r="G59" s="21">
        <v>5</v>
      </c>
      <c r="H59" s="86">
        <v>770.005</v>
      </c>
      <c r="I59" s="22">
        <v>13</v>
      </c>
      <c r="K59" s="4"/>
    </row>
    <row r="60" spans="1:11" ht="15.75" customHeight="1" x14ac:dyDescent="0.3">
      <c r="A60" s="25">
        <v>2</v>
      </c>
      <c r="B60" s="26" t="s">
        <v>625</v>
      </c>
      <c r="C60" s="26" t="s">
        <v>95</v>
      </c>
      <c r="D60" s="88">
        <v>94.001999999999995</v>
      </c>
      <c r="E60" s="88">
        <v>92.001000000000005</v>
      </c>
      <c r="F60" s="88">
        <f t="shared" si="4"/>
        <v>186.00299999999999</v>
      </c>
      <c r="G60" s="28">
        <v>2</v>
      </c>
      <c r="H60" s="88">
        <v>746.00399999999991</v>
      </c>
      <c r="I60" s="29">
        <v>5</v>
      </c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B62" s="4" t="s">
        <v>626</v>
      </c>
      <c r="E62" s="35" t="s">
        <v>173</v>
      </c>
      <c r="K62" s="4"/>
    </row>
    <row r="63" spans="1:11" ht="15.75" customHeight="1" x14ac:dyDescent="0.3">
      <c r="A63" s="4"/>
      <c r="B63" s="4" t="s">
        <v>174</v>
      </c>
      <c r="K63" s="4"/>
    </row>
    <row r="64" spans="1:11" ht="15.75" customHeight="1" x14ac:dyDescent="0.3">
      <c r="A64" s="4"/>
      <c r="K64" s="4"/>
    </row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hyperlinks>
    <hyperlink ref="B2" location="'Index'!A3" tooltip="Go to the Index sheet" display="`" xr:uid="{9C7D7A73-A363-4116-8B46-5ED73BC4AF9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6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683F-24FC-4CE6-A021-DC1D34CA907F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582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86</v>
      </c>
      <c r="C3" s="4" t="s">
        <v>627</v>
      </c>
      <c r="D3" s="4"/>
      <c r="E3" s="9" t="s">
        <v>628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77">
        <v>2</v>
      </c>
      <c r="B4" s="11" t="s">
        <v>9</v>
      </c>
      <c r="C4" s="78" t="s">
        <v>10</v>
      </c>
      <c r="D4" s="51"/>
      <c r="E4" s="81"/>
      <c r="F4" s="12" t="s">
        <v>11</v>
      </c>
      <c r="G4" s="12" t="s">
        <v>12</v>
      </c>
      <c r="H4" s="12" t="s">
        <v>13</v>
      </c>
      <c r="I4" s="13" t="s">
        <v>14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14">
        <v>7</v>
      </c>
      <c r="B5" s="15" t="s">
        <v>629</v>
      </c>
      <c r="C5" s="15" t="s">
        <v>161</v>
      </c>
      <c r="D5" s="89">
        <v>98.001999999999995</v>
      </c>
      <c r="E5" s="89">
        <v>98</v>
      </c>
      <c r="F5" s="85">
        <f t="shared" ref="F5:F12" si="0">SUM(D5:E5)</f>
        <v>196.00200000000001</v>
      </c>
      <c r="G5" s="16">
        <v>7</v>
      </c>
      <c r="H5" s="89">
        <v>787.01</v>
      </c>
      <c r="I5" s="38">
        <v>30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39">
        <v>8</v>
      </c>
      <c r="B6" s="19" t="s">
        <v>630</v>
      </c>
      <c r="C6" s="19" t="s">
        <v>95</v>
      </c>
      <c r="D6" s="90">
        <v>97.001999999999995</v>
      </c>
      <c r="E6" s="90">
        <v>98.001000000000005</v>
      </c>
      <c r="F6" s="86">
        <f t="shared" si="0"/>
        <v>195.00299999999999</v>
      </c>
      <c r="G6" s="21">
        <v>6</v>
      </c>
      <c r="H6" s="90">
        <v>776.00900000000001</v>
      </c>
      <c r="I6" s="41">
        <v>24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18">
        <v>3</v>
      </c>
      <c r="B7" s="19" t="s">
        <v>631</v>
      </c>
      <c r="C7" s="19" t="s">
        <v>48</v>
      </c>
      <c r="D7" s="90">
        <v>97.001999999999995</v>
      </c>
      <c r="E7" s="90">
        <v>97</v>
      </c>
      <c r="F7" s="86">
        <f t="shared" si="0"/>
        <v>194.00200000000001</v>
      </c>
      <c r="G7" s="21">
        <v>5</v>
      </c>
      <c r="H7" s="90">
        <v>776.00800000000004</v>
      </c>
      <c r="I7" s="41">
        <v>22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39">
        <v>2</v>
      </c>
      <c r="B8" s="19" t="s">
        <v>632</v>
      </c>
      <c r="C8" s="19" t="s">
        <v>48</v>
      </c>
      <c r="D8" s="90">
        <v>96.001999999999995</v>
      </c>
      <c r="E8" s="90">
        <v>97.001000000000005</v>
      </c>
      <c r="F8" s="86">
        <f t="shared" si="0"/>
        <v>193.00299999999999</v>
      </c>
      <c r="G8" s="21">
        <v>4</v>
      </c>
      <c r="H8" s="90">
        <v>772.01299999999992</v>
      </c>
      <c r="I8" s="41">
        <v>21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18">
        <v>1</v>
      </c>
      <c r="B9" s="19" t="s">
        <v>633</v>
      </c>
      <c r="C9" s="19" t="s">
        <v>634</v>
      </c>
      <c r="D9" s="86">
        <v>100.001</v>
      </c>
      <c r="E9" s="86">
        <v>99.001999999999995</v>
      </c>
      <c r="F9" s="86">
        <f t="shared" si="0"/>
        <v>199.00299999999999</v>
      </c>
      <c r="G9" s="21">
        <v>8</v>
      </c>
      <c r="H9" s="86">
        <v>770.00600000000009</v>
      </c>
      <c r="I9" s="24">
        <v>19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18">
        <v>5</v>
      </c>
      <c r="B10" s="19" t="s">
        <v>635</v>
      </c>
      <c r="C10" s="19" t="s">
        <v>48</v>
      </c>
      <c r="D10" s="90">
        <v>98</v>
      </c>
      <c r="E10" s="90">
        <v>95.001000000000005</v>
      </c>
      <c r="F10" s="86">
        <f t="shared" si="0"/>
        <v>193.001</v>
      </c>
      <c r="G10" s="21">
        <v>3</v>
      </c>
      <c r="H10" s="90">
        <v>767.005</v>
      </c>
      <c r="I10" s="41">
        <v>15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39">
        <v>6</v>
      </c>
      <c r="B11" s="19" t="s">
        <v>636</v>
      </c>
      <c r="C11" s="19" t="s">
        <v>612</v>
      </c>
      <c r="D11" s="90">
        <v>94.001000000000005</v>
      </c>
      <c r="E11" s="90">
        <v>94</v>
      </c>
      <c r="F11" s="86">
        <f t="shared" si="0"/>
        <v>188.001</v>
      </c>
      <c r="G11" s="21">
        <v>2</v>
      </c>
      <c r="H11" s="90">
        <v>754.00400000000002</v>
      </c>
      <c r="I11" s="41">
        <v>10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42">
        <v>4</v>
      </c>
      <c r="B12" s="26" t="s">
        <v>637</v>
      </c>
      <c r="C12" s="26" t="s">
        <v>586</v>
      </c>
      <c r="D12" s="91" t="s">
        <v>78</v>
      </c>
      <c r="E12" s="91"/>
      <c r="F12" s="88">
        <f t="shared" si="0"/>
        <v>0</v>
      </c>
      <c r="G12" s="28">
        <v>0</v>
      </c>
      <c r="H12" s="91">
        <v>0</v>
      </c>
      <c r="I12" s="44">
        <v>0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7"/>
      <c r="B14" s="8" t="s">
        <v>115</v>
      </c>
      <c r="C14" s="4" t="s">
        <v>638</v>
      </c>
      <c r="E14" s="9" t="s">
        <v>639</v>
      </c>
      <c r="F14" s="8"/>
      <c r="G14" s="8"/>
      <c r="H14" s="8"/>
      <c r="I14" s="8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77">
        <v>2</v>
      </c>
      <c r="B15" s="11" t="s">
        <v>9</v>
      </c>
      <c r="C15" s="78" t="s">
        <v>10</v>
      </c>
      <c r="D15" s="51"/>
      <c r="E15" s="81"/>
      <c r="F15" s="12" t="s">
        <v>11</v>
      </c>
      <c r="G15" s="12" t="s">
        <v>12</v>
      </c>
      <c r="H15" s="12" t="s">
        <v>13</v>
      </c>
      <c r="I15" s="13" t="s">
        <v>14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48">
        <v>8</v>
      </c>
      <c r="B16" s="15" t="s">
        <v>640</v>
      </c>
      <c r="C16" s="15" t="s">
        <v>95</v>
      </c>
      <c r="D16" s="89">
        <v>97.001999999999995</v>
      </c>
      <c r="E16" s="89">
        <v>97.003</v>
      </c>
      <c r="F16" s="85">
        <f t="shared" ref="F16:F23" si="1">SUM(D16:E16)</f>
        <v>194.005</v>
      </c>
      <c r="G16" s="16">
        <v>6</v>
      </c>
      <c r="H16" s="89">
        <v>786.02099999999996</v>
      </c>
      <c r="I16" s="38">
        <v>30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18">
        <v>1</v>
      </c>
      <c r="B17" s="19" t="s">
        <v>44</v>
      </c>
      <c r="C17" s="19" t="s">
        <v>45</v>
      </c>
      <c r="D17" s="86">
        <v>98</v>
      </c>
      <c r="E17" s="86">
        <v>97</v>
      </c>
      <c r="F17" s="86">
        <f t="shared" si="1"/>
        <v>195</v>
      </c>
      <c r="G17" s="21">
        <v>7</v>
      </c>
      <c r="H17" s="86">
        <v>783.00900000000001</v>
      </c>
      <c r="I17" s="24">
        <v>27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39">
        <v>6</v>
      </c>
      <c r="B18" s="19" t="s">
        <v>641</v>
      </c>
      <c r="C18" s="19" t="s">
        <v>95</v>
      </c>
      <c r="D18" s="90">
        <v>97.001999999999995</v>
      </c>
      <c r="E18" s="90">
        <v>96.001000000000005</v>
      </c>
      <c r="F18" s="86">
        <f t="shared" si="1"/>
        <v>193.00299999999999</v>
      </c>
      <c r="G18" s="21">
        <v>5</v>
      </c>
      <c r="H18" s="90">
        <v>777.01199999999994</v>
      </c>
      <c r="I18" s="41">
        <v>21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9">
        <v>2</v>
      </c>
      <c r="B19" s="19" t="s">
        <v>642</v>
      </c>
      <c r="C19" s="19" t="s">
        <v>127</v>
      </c>
      <c r="D19" s="90">
        <v>97.001999999999995</v>
      </c>
      <c r="E19" s="90">
        <v>98.001000000000005</v>
      </c>
      <c r="F19" s="86">
        <f t="shared" si="1"/>
        <v>195.00299999999999</v>
      </c>
      <c r="G19" s="21">
        <v>8</v>
      </c>
      <c r="H19" s="90">
        <v>772.00700000000006</v>
      </c>
      <c r="I19" s="41">
        <v>19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18">
        <v>5</v>
      </c>
      <c r="B20" s="19" t="s">
        <v>643</v>
      </c>
      <c r="C20" s="19" t="s">
        <v>48</v>
      </c>
      <c r="D20" s="90">
        <v>98</v>
      </c>
      <c r="E20" s="90">
        <v>92</v>
      </c>
      <c r="F20" s="86">
        <f t="shared" si="1"/>
        <v>190</v>
      </c>
      <c r="G20" s="21">
        <v>3</v>
      </c>
      <c r="H20" s="90">
        <v>773.00799999999992</v>
      </c>
      <c r="I20" s="41">
        <v>18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18">
        <v>3</v>
      </c>
      <c r="B21" s="19" t="s">
        <v>253</v>
      </c>
      <c r="C21" s="19" t="s">
        <v>95</v>
      </c>
      <c r="D21" s="90">
        <v>97.001000000000005</v>
      </c>
      <c r="E21" s="90">
        <v>94</v>
      </c>
      <c r="F21" s="86">
        <f t="shared" si="1"/>
        <v>191.001</v>
      </c>
      <c r="G21" s="21">
        <v>4</v>
      </c>
      <c r="H21" s="90">
        <v>765.00599999999997</v>
      </c>
      <c r="I21" s="41">
        <v>15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9">
        <v>4</v>
      </c>
      <c r="B22" s="19" t="s">
        <v>644</v>
      </c>
      <c r="C22" s="19" t="s">
        <v>586</v>
      </c>
      <c r="D22" s="90">
        <v>95</v>
      </c>
      <c r="E22" s="90">
        <v>95</v>
      </c>
      <c r="F22" s="86">
        <f t="shared" si="1"/>
        <v>190</v>
      </c>
      <c r="G22" s="21">
        <v>3</v>
      </c>
      <c r="H22" s="90">
        <v>735</v>
      </c>
      <c r="I22" s="41">
        <v>12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25">
        <v>7</v>
      </c>
      <c r="B23" s="26" t="s">
        <v>645</v>
      </c>
      <c r="C23" s="26" t="s">
        <v>95</v>
      </c>
      <c r="D23" s="91" t="s">
        <v>78</v>
      </c>
      <c r="E23" s="91"/>
      <c r="F23" s="88">
        <f t="shared" si="1"/>
        <v>0</v>
      </c>
      <c r="G23" s="28">
        <v>0</v>
      </c>
      <c r="H23" s="91">
        <v>0</v>
      </c>
      <c r="I23" s="44">
        <v>0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7"/>
      <c r="B25" s="8" t="s">
        <v>118</v>
      </c>
      <c r="C25" s="4" t="s">
        <v>492</v>
      </c>
      <c r="E25" s="9" t="s">
        <v>646</v>
      </c>
      <c r="F25" s="8"/>
      <c r="G25" s="8"/>
      <c r="H25" s="8"/>
      <c r="I25" s="8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77">
        <v>2</v>
      </c>
      <c r="B26" s="11" t="s">
        <v>9</v>
      </c>
      <c r="C26" s="78" t="s">
        <v>10</v>
      </c>
      <c r="D26" s="51"/>
      <c r="E26" s="81"/>
      <c r="F26" s="12" t="s">
        <v>11</v>
      </c>
      <c r="G26" s="12" t="s">
        <v>12</v>
      </c>
      <c r="H26" s="12" t="s">
        <v>13</v>
      </c>
      <c r="I26" s="13" t="s">
        <v>14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48">
        <v>6</v>
      </c>
      <c r="B27" s="15" t="s">
        <v>647</v>
      </c>
      <c r="C27" s="15" t="s">
        <v>163</v>
      </c>
      <c r="D27" s="92">
        <v>99.001999999999995</v>
      </c>
      <c r="E27" s="92">
        <v>100.005</v>
      </c>
      <c r="F27" s="85">
        <f t="shared" ref="F27:F34" si="2">SUM(D27:E27)</f>
        <v>199.00700000000001</v>
      </c>
      <c r="G27" s="16">
        <v>8</v>
      </c>
      <c r="H27" s="89">
        <v>784.02300000000014</v>
      </c>
      <c r="I27" s="38">
        <v>29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9">
        <v>2</v>
      </c>
      <c r="B28" s="19" t="s">
        <v>648</v>
      </c>
      <c r="C28" s="19" t="s">
        <v>95</v>
      </c>
      <c r="D28" s="90">
        <v>98.001999999999995</v>
      </c>
      <c r="E28" s="90">
        <v>100.001</v>
      </c>
      <c r="F28" s="86">
        <f t="shared" si="2"/>
        <v>198.00299999999999</v>
      </c>
      <c r="G28" s="21">
        <v>6</v>
      </c>
      <c r="H28" s="90">
        <v>782.00800000000004</v>
      </c>
      <c r="I28" s="41">
        <v>25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9">
        <v>8</v>
      </c>
      <c r="B29" s="19" t="s">
        <v>649</v>
      </c>
      <c r="C29" s="19" t="s">
        <v>48</v>
      </c>
      <c r="D29" s="90">
        <v>98.001000000000005</v>
      </c>
      <c r="E29" s="90">
        <v>96.001999999999995</v>
      </c>
      <c r="F29" s="86">
        <f t="shared" si="2"/>
        <v>194.00299999999999</v>
      </c>
      <c r="G29" s="21">
        <v>5</v>
      </c>
      <c r="H29" s="90">
        <v>778.01299999999992</v>
      </c>
      <c r="I29" s="41">
        <v>23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18">
        <v>1</v>
      </c>
      <c r="B30" s="19" t="s">
        <v>498</v>
      </c>
      <c r="C30" s="19" t="s">
        <v>450</v>
      </c>
      <c r="D30" s="86">
        <v>88</v>
      </c>
      <c r="E30" s="86">
        <v>94.001999999999995</v>
      </c>
      <c r="F30" s="86">
        <f t="shared" si="2"/>
        <v>182.00200000000001</v>
      </c>
      <c r="G30" s="21">
        <v>2</v>
      </c>
      <c r="H30" s="86">
        <v>766.00700000000006</v>
      </c>
      <c r="I30" s="24">
        <v>19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9">
        <v>4</v>
      </c>
      <c r="B31" s="19" t="s">
        <v>650</v>
      </c>
      <c r="C31" s="19" t="s">
        <v>416</v>
      </c>
      <c r="D31" s="90">
        <v>95.003</v>
      </c>
      <c r="E31" s="90">
        <v>95</v>
      </c>
      <c r="F31" s="86">
        <f t="shared" si="2"/>
        <v>190.00299999999999</v>
      </c>
      <c r="G31" s="21">
        <v>4</v>
      </c>
      <c r="H31" s="90">
        <v>767.00900000000001</v>
      </c>
      <c r="I31" s="41">
        <v>16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18">
        <v>7</v>
      </c>
      <c r="B32" s="19" t="s">
        <v>252</v>
      </c>
      <c r="C32" s="19" t="s">
        <v>95</v>
      </c>
      <c r="D32" s="90">
        <v>100.005</v>
      </c>
      <c r="E32" s="90">
        <v>99.001999999999995</v>
      </c>
      <c r="F32" s="86">
        <f t="shared" si="2"/>
        <v>199.00700000000001</v>
      </c>
      <c r="G32" s="21">
        <v>8</v>
      </c>
      <c r="H32" s="90">
        <v>768.01</v>
      </c>
      <c r="I32" s="41">
        <v>15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18">
        <v>3</v>
      </c>
      <c r="B33" s="19" t="s">
        <v>651</v>
      </c>
      <c r="C33" s="19" t="s">
        <v>48</v>
      </c>
      <c r="D33" s="90">
        <v>91</v>
      </c>
      <c r="E33" s="90">
        <v>93.001000000000005</v>
      </c>
      <c r="F33" s="86">
        <f t="shared" si="2"/>
        <v>184.001</v>
      </c>
      <c r="G33" s="21">
        <v>3</v>
      </c>
      <c r="H33" s="90">
        <v>752.00599999999997</v>
      </c>
      <c r="I33" s="41">
        <v>14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25">
        <v>5</v>
      </c>
      <c r="B34" s="26" t="s">
        <v>652</v>
      </c>
      <c r="C34" s="26" t="s">
        <v>45</v>
      </c>
      <c r="D34" s="91" t="s">
        <v>78</v>
      </c>
      <c r="E34" s="91"/>
      <c r="F34" s="88">
        <f t="shared" si="2"/>
        <v>0</v>
      </c>
      <c r="G34" s="28">
        <v>0</v>
      </c>
      <c r="H34" s="91">
        <v>0</v>
      </c>
      <c r="I34" s="44">
        <v>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7"/>
      <c r="B36" s="8" t="s">
        <v>144</v>
      </c>
      <c r="C36" s="4" t="s">
        <v>653</v>
      </c>
      <c r="E36" s="9" t="s">
        <v>654</v>
      </c>
      <c r="F36" s="8"/>
      <c r="G36" s="8"/>
      <c r="H36" s="8"/>
      <c r="I36" s="8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77">
        <v>2</v>
      </c>
      <c r="B37" s="11" t="s">
        <v>9</v>
      </c>
      <c r="C37" s="78" t="s">
        <v>10</v>
      </c>
      <c r="D37" s="51"/>
      <c r="E37" s="81"/>
      <c r="F37" s="12" t="s">
        <v>11</v>
      </c>
      <c r="G37" s="12" t="s">
        <v>12</v>
      </c>
      <c r="H37" s="12" t="s">
        <v>13</v>
      </c>
      <c r="I37" s="13" t="s">
        <v>14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14">
        <v>3</v>
      </c>
      <c r="B38" s="15" t="s">
        <v>655</v>
      </c>
      <c r="C38" s="15" t="s">
        <v>39</v>
      </c>
      <c r="D38" s="89">
        <v>97.001000000000005</v>
      </c>
      <c r="E38" s="89">
        <v>97</v>
      </c>
      <c r="F38" s="85">
        <f t="shared" ref="F38:F45" si="3">SUM(D38:E38)</f>
        <v>194.001</v>
      </c>
      <c r="G38" s="16">
        <v>8</v>
      </c>
      <c r="H38" s="89">
        <v>769.00800000000004</v>
      </c>
      <c r="I38" s="38">
        <v>32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9">
        <v>6</v>
      </c>
      <c r="B39" s="19" t="s">
        <v>656</v>
      </c>
      <c r="C39" s="19" t="s">
        <v>534</v>
      </c>
      <c r="D39" s="90">
        <v>90.001000000000005</v>
      </c>
      <c r="E39" s="90">
        <v>93</v>
      </c>
      <c r="F39" s="86">
        <f t="shared" si="3"/>
        <v>183.001</v>
      </c>
      <c r="G39" s="21">
        <v>6</v>
      </c>
      <c r="H39" s="90">
        <v>744.00399999999991</v>
      </c>
      <c r="I39" s="41">
        <v>26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9">
        <v>8</v>
      </c>
      <c r="B40" s="19" t="s">
        <v>657</v>
      </c>
      <c r="C40" s="19" t="s">
        <v>586</v>
      </c>
      <c r="D40" s="90">
        <v>92.001999999999995</v>
      </c>
      <c r="E40" s="90">
        <v>90</v>
      </c>
      <c r="F40" s="86">
        <f t="shared" si="3"/>
        <v>182.00200000000001</v>
      </c>
      <c r="G40" s="21">
        <v>5</v>
      </c>
      <c r="H40" s="90">
        <v>700.00199999999995</v>
      </c>
      <c r="I40" s="41">
        <v>18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18">
        <v>5</v>
      </c>
      <c r="B41" s="19" t="s">
        <v>658</v>
      </c>
      <c r="C41" s="19" t="s">
        <v>95</v>
      </c>
      <c r="D41" s="90">
        <v>96</v>
      </c>
      <c r="E41" s="90">
        <v>93.001000000000005</v>
      </c>
      <c r="F41" s="86">
        <f t="shared" si="3"/>
        <v>189.001</v>
      </c>
      <c r="G41" s="21">
        <v>7</v>
      </c>
      <c r="H41" s="90">
        <v>547.00099999999998</v>
      </c>
      <c r="I41" s="41">
        <v>18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18">
        <v>1</v>
      </c>
      <c r="B42" s="19" t="s">
        <v>659</v>
      </c>
      <c r="C42" s="19" t="s">
        <v>534</v>
      </c>
      <c r="D42" s="86" t="s">
        <v>78</v>
      </c>
      <c r="E42" s="86"/>
      <c r="F42" s="86">
        <f t="shared" si="3"/>
        <v>0</v>
      </c>
      <c r="G42" s="21">
        <v>0</v>
      </c>
      <c r="H42" s="86">
        <v>379.00200000000001</v>
      </c>
      <c r="I42" s="24">
        <v>14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18">
        <v>7</v>
      </c>
      <c r="B43" s="19" t="s">
        <v>660</v>
      </c>
      <c r="C43" s="19" t="s">
        <v>534</v>
      </c>
      <c r="D43" s="90">
        <v>83</v>
      </c>
      <c r="E43" s="90">
        <v>90.001999999999995</v>
      </c>
      <c r="F43" s="86">
        <f t="shared" si="3"/>
        <v>173.00200000000001</v>
      </c>
      <c r="G43" s="21">
        <v>4</v>
      </c>
      <c r="H43" s="90">
        <v>540.00199999999995</v>
      </c>
      <c r="I43" s="41">
        <v>13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9">
        <v>2</v>
      </c>
      <c r="B44" s="19" t="s">
        <v>661</v>
      </c>
      <c r="C44" s="19" t="s">
        <v>534</v>
      </c>
      <c r="D44" s="90" t="s">
        <v>78</v>
      </c>
      <c r="E44" s="90"/>
      <c r="F44" s="86">
        <f t="shared" si="3"/>
        <v>0</v>
      </c>
      <c r="G44" s="21">
        <v>0</v>
      </c>
      <c r="H44" s="90">
        <v>353.00200000000001</v>
      </c>
      <c r="I44" s="41">
        <v>8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42">
        <v>4</v>
      </c>
      <c r="B45" s="26" t="s">
        <v>662</v>
      </c>
      <c r="C45" s="26" t="s">
        <v>95</v>
      </c>
      <c r="D45" s="91" t="s">
        <v>78</v>
      </c>
      <c r="E45" s="91"/>
      <c r="F45" s="88">
        <f t="shared" si="3"/>
        <v>0</v>
      </c>
      <c r="G45" s="28">
        <v>0</v>
      </c>
      <c r="H45" s="91">
        <v>0</v>
      </c>
      <c r="I45" s="44">
        <v>0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6"/>
      <c r="B47" s="4" t="s">
        <v>626</v>
      </c>
      <c r="E47" s="35" t="s">
        <v>173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4" t="s">
        <v>174</v>
      </c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 x14ac:dyDescent="0.3">
      <c r="A71" s="4"/>
      <c r="K71" s="4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hyperlinks>
    <hyperlink ref="B2" location="'Index'!A3" tooltip="Go to the Index sheet" display="`" xr:uid="{AD5BDB3B-15EB-4DC8-A437-687904A756C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173B-D45D-49EF-AACE-B8EEEFF0D63E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582</v>
      </c>
      <c r="D1" s="3"/>
      <c r="E1" s="3"/>
      <c r="F1" s="3" t="s">
        <v>265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6"/>
      <c r="AH1" s="36"/>
    </row>
    <row r="2" spans="1:34" ht="15.75" customHeight="1" x14ac:dyDescent="0.3">
      <c r="B2" s="6" t="s">
        <v>2</v>
      </c>
      <c r="AG2" s="36"/>
      <c r="AH2" s="36"/>
    </row>
    <row r="3" spans="1:34" s="8" customFormat="1" ht="15.75" customHeight="1" x14ac:dyDescent="0.3">
      <c r="A3" s="7"/>
      <c r="B3" s="8" t="s">
        <v>3</v>
      </c>
      <c r="C3" s="4" t="s">
        <v>663</v>
      </c>
      <c r="D3" s="4"/>
      <c r="E3" s="9" t="s">
        <v>664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77">
        <v>2</v>
      </c>
      <c r="B4" s="11" t="s">
        <v>9</v>
      </c>
      <c r="C4" s="78" t="s">
        <v>10</v>
      </c>
      <c r="D4" s="51" t="s">
        <v>423</v>
      </c>
      <c r="E4" s="81" t="s">
        <v>423</v>
      </c>
      <c r="F4" s="12" t="s">
        <v>11</v>
      </c>
      <c r="G4" s="12" t="s">
        <v>12</v>
      </c>
      <c r="H4" s="12" t="s">
        <v>13</v>
      </c>
      <c r="I4" s="13" t="s">
        <v>14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48">
        <v>6</v>
      </c>
      <c r="B5" s="15" t="s">
        <v>519</v>
      </c>
      <c r="C5" s="15" t="s">
        <v>405</v>
      </c>
      <c r="D5" s="89">
        <v>98.003</v>
      </c>
      <c r="E5" s="89">
        <v>98.001999999999995</v>
      </c>
      <c r="F5" s="85">
        <v>196.005</v>
      </c>
      <c r="G5" s="16">
        <v>5</v>
      </c>
      <c r="H5" s="89">
        <v>794.01300000000003</v>
      </c>
      <c r="I5" s="38">
        <v>28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18">
        <v>7</v>
      </c>
      <c r="B6" s="19" t="s">
        <v>135</v>
      </c>
      <c r="C6" s="19" t="s">
        <v>136</v>
      </c>
      <c r="D6" s="90">
        <v>99.001999999999995</v>
      </c>
      <c r="E6" s="90">
        <v>99.003</v>
      </c>
      <c r="F6" s="86">
        <v>198.005</v>
      </c>
      <c r="G6" s="20">
        <v>7</v>
      </c>
      <c r="H6" s="90">
        <v>794.01300000000003</v>
      </c>
      <c r="I6" s="41">
        <v>26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18">
        <v>1</v>
      </c>
      <c r="B7" s="19" t="s">
        <v>72</v>
      </c>
      <c r="C7" s="19" t="s">
        <v>416</v>
      </c>
      <c r="D7" s="86">
        <v>99.003</v>
      </c>
      <c r="E7" s="86">
        <v>99.003</v>
      </c>
      <c r="F7" s="86">
        <v>198.006</v>
      </c>
      <c r="G7" s="20">
        <v>8</v>
      </c>
      <c r="H7" s="86">
        <v>793.01300000000003</v>
      </c>
      <c r="I7" s="24">
        <v>26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18">
        <v>5</v>
      </c>
      <c r="B8" s="19" t="s">
        <v>629</v>
      </c>
      <c r="C8" s="19" t="s">
        <v>161</v>
      </c>
      <c r="D8" s="90">
        <v>98.001999999999995</v>
      </c>
      <c r="E8" s="90">
        <v>98</v>
      </c>
      <c r="F8" s="86">
        <v>196.00200000000001</v>
      </c>
      <c r="G8" s="20">
        <v>4</v>
      </c>
      <c r="H8" s="90">
        <v>787.01</v>
      </c>
      <c r="I8" s="41">
        <v>19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18">
        <v>3</v>
      </c>
      <c r="B9" s="19" t="s">
        <v>620</v>
      </c>
      <c r="C9" s="19" t="s">
        <v>416</v>
      </c>
      <c r="D9" s="90">
        <v>96.001999999999995</v>
      </c>
      <c r="E9" s="90">
        <v>97.001999999999995</v>
      </c>
      <c r="F9" s="86">
        <v>193.00399999999999</v>
      </c>
      <c r="G9" s="20">
        <v>2</v>
      </c>
      <c r="H9" s="90">
        <v>782.01</v>
      </c>
      <c r="I9" s="41">
        <v>15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39">
        <v>8</v>
      </c>
      <c r="B10" s="19" t="s">
        <v>448</v>
      </c>
      <c r="C10" s="19" t="s">
        <v>416</v>
      </c>
      <c r="D10" s="90">
        <v>99</v>
      </c>
      <c r="E10" s="90">
        <v>97.001000000000005</v>
      </c>
      <c r="F10" s="86">
        <v>196.001</v>
      </c>
      <c r="G10" s="20">
        <v>3</v>
      </c>
      <c r="H10" s="90">
        <v>780.00799999999992</v>
      </c>
      <c r="I10" s="41">
        <v>14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39">
        <v>4</v>
      </c>
      <c r="B11" s="19" t="s">
        <v>613</v>
      </c>
      <c r="C11" s="19" t="s">
        <v>416</v>
      </c>
      <c r="D11" s="90">
        <v>100</v>
      </c>
      <c r="E11" s="90">
        <v>97</v>
      </c>
      <c r="F11" s="86">
        <v>197</v>
      </c>
      <c r="G11" s="20">
        <v>6</v>
      </c>
      <c r="H11" s="90">
        <v>770.005</v>
      </c>
      <c r="I11" s="41">
        <v>12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42">
        <v>2</v>
      </c>
      <c r="B12" s="26" t="s">
        <v>650</v>
      </c>
      <c r="C12" s="26" t="s">
        <v>416</v>
      </c>
      <c r="D12" s="91">
        <v>95.003</v>
      </c>
      <c r="E12" s="91">
        <v>95</v>
      </c>
      <c r="F12" s="88">
        <v>190.00299999999999</v>
      </c>
      <c r="G12" s="27">
        <v>1</v>
      </c>
      <c r="H12" s="91">
        <v>767.00900000000001</v>
      </c>
      <c r="I12" s="44">
        <v>7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4" t="s">
        <v>264</v>
      </c>
      <c r="E14" s="35" t="s">
        <v>173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36"/>
      <c r="B15" s="4" t="s">
        <v>174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 x14ac:dyDescent="0.3">
      <c r="A71" s="4"/>
      <c r="K71" s="4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heetProtection selectLockedCells="1" selectUnlockedCells="1"/>
  <hyperlinks>
    <hyperlink ref="B2" location="'Index'!A3" tooltip="Go to the Index sheet" display="`" xr:uid="{554FEEB8-9F51-4529-9FB1-7D32596077B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67B33-EE07-496F-9C6F-E8674296E004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94" customWidth="1"/>
    <col min="2" max="3" width="20.7109375" style="94" customWidth="1"/>
    <col min="4" max="7" width="5" style="94" customWidth="1"/>
    <col min="8" max="8" width="1.7109375" style="94" customWidth="1"/>
    <col min="9" max="9" width="2.7109375" style="94" customWidth="1"/>
    <col min="10" max="11" width="20.7109375" style="94" customWidth="1"/>
    <col min="12" max="15" width="5" style="94" customWidth="1"/>
    <col min="16" max="16384" width="11.7109375" style="94"/>
  </cols>
  <sheetData>
    <row r="1" spans="1:34" s="93" customFormat="1" ht="18" x14ac:dyDescent="0.35">
      <c r="B1" s="93" t="s">
        <v>665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95" t="s">
        <v>2</v>
      </c>
      <c r="AG2" s="4"/>
      <c r="AH2" s="4"/>
    </row>
    <row r="3" spans="1:34" s="96" customFormat="1" ht="15.75" customHeight="1" x14ac:dyDescent="0.3">
      <c r="B3" s="96" t="s">
        <v>3</v>
      </c>
      <c r="C3" s="94" t="s">
        <v>666</v>
      </c>
      <c r="D3" s="94"/>
      <c r="E3" s="97" t="s">
        <v>667</v>
      </c>
      <c r="I3" s="94"/>
      <c r="J3" s="94"/>
      <c r="K3" s="94"/>
      <c r="L3" s="94"/>
      <c r="M3" s="94"/>
      <c r="N3" s="94"/>
      <c r="O3" s="94"/>
      <c r="P3" s="94"/>
      <c r="AA3" s="94"/>
      <c r="AB3" s="94"/>
      <c r="AC3" s="94"/>
      <c r="AD3" s="94"/>
      <c r="AE3" s="94"/>
      <c r="AF3" s="94"/>
    </row>
    <row r="4" spans="1:34" ht="15.75" customHeight="1" x14ac:dyDescent="0.3">
      <c r="A4" s="98"/>
      <c r="B4" s="99" t="s">
        <v>9</v>
      </c>
      <c r="C4" s="99" t="s">
        <v>10</v>
      </c>
      <c r="D4" s="100" t="s">
        <v>11</v>
      </c>
      <c r="E4" s="100" t="s">
        <v>12</v>
      </c>
      <c r="F4" s="100" t="s">
        <v>13</v>
      </c>
      <c r="G4" s="101" t="s">
        <v>14</v>
      </c>
    </row>
    <row r="5" spans="1:34" ht="15.75" customHeight="1" x14ac:dyDescent="0.3">
      <c r="A5" s="102">
        <v>1</v>
      </c>
      <c r="B5" s="15" t="s">
        <v>668</v>
      </c>
      <c r="C5" s="15" t="s">
        <v>163</v>
      </c>
      <c r="D5" s="103">
        <v>81</v>
      </c>
      <c r="E5" s="103">
        <v>4</v>
      </c>
      <c r="F5" s="32">
        <v>333</v>
      </c>
      <c r="G5" s="33">
        <v>18</v>
      </c>
    </row>
    <row r="6" spans="1:34" ht="15.75" customHeight="1" x14ac:dyDescent="0.3">
      <c r="A6" s="104">
        <v>2</v>
      </c>
      <c r="B6" s="19" t="s">
        <v>408</v>
      </c>
      <c r="C6" s="19" t="s">
        <v>16</v>
      </c>
      <c r="D6" s="105">
        <v>84</v>
      </c>
      <c r="E6" s="106">
        <v>5</v>
      </c>
      <c r="F6" s="105">
        <v>323</v>
      </c>
      <c r="G6" s="107">
        <v>18</v>
      </c>
      <c r="V6" s="4"/>
      <c r="W6" s="4"/>
    </row>
    <row r="7" spans="1:34" s="4" customFormat="1" ht="15.75" customHeight="1" x14ac:dyDescent="0.3">
      <c r="A7" s="104">
        <v>4</v>
      </c>
      <c r="B7" s="19" t="s">
        <v>557</v>
      </c>
      <c r="C7" s="19" t="s">
        <v>469</v>
      </c>
      <c r="D7" s="20" t="s">
        <v>78</v>
      </c>
      <c r="E7" s="106">
        <v>0</v>
      </c>
      <c r="F7" s="20">
        <v>90</v>
      </c>
      <c r="G7" s="22">
        <v>6</v>
      </c>
      <c r="J7" s="80"/>
      <c r="V7" s="94"/>
      <c r="W7" s="94"/>
    </row>
    <row r="8" spans="1:34" s="4" customFormat="1" ht="15.75" customHeight="1" x14ac:dyDescent="0.3">
      <c r="A8" s="104">
        <v>5</v>
      </c>
      <c r="B8" s="19" t="s">
        <v>503</v>
      </c>
      <c r="C8" s="19" t="s">
        <v>163</v>
      </c>
      <c r="D8" s="105" t="s">
        <v>78</v>
      </c>
      <c r="E8" s="106">
        <v>0</v>
      </c>
      <c r="F8" s="105">
        <v>77</v>
      </c>
      <c r="G8" s="107">
        <v>4</v>
      </c>
      <c r="K8" s="5"/>
      <c r="V8" s="94"/>
      <c r="W8" s="94"/>
    </row>
    <row r="9" spans="1:34" ht="15.75" customHeight="1" x14ac:dyDescent="0.3">
      <c r="A9" s="108">
        <v>3</v>
      </c>
      <c r="B9" s="26" t="s">
        <v>392</v>
      </c>
      <c r="C9" s="26" t="s">
        <v>393</v>
      </c>
      <c r="D9" s="27" t="s">
        <v>395</v>
      </c>
      <c r="E9" s="109">
        <v>0</v>
      </c>
      <c r="F9" s="27">
        <v>0</v>
      </c>
      <c r="G9" s="29">
        <v>0</v>
      </c>
      <c r="V9" s="4"/>
      <c r="W9" s="4"/>
    </row>
    <row r="10" spans="1:34" ht="15.75" customHeight="1" x14ac:dyDescent="0.3">
      <c r="B10" s="4"/>
      <c r="C10" s="4"/>
    </row>
    <row r="11" spans="1:34" ht="15.75" customHeight="1" x14ac:dyDescent="0.3">
      <c r="B11" s="96" t="s">
        <v>483</v>
      </c>
    </row>
    <row r="12" spans="1:34" ht="15.75" customHeight="1" x14ac:dyDescent="0.3"/>
    <row r="13" spans="1:34" ht="15.75" customHeight="1" x14ac:dyDescent="0.3">
      <c r="B13" s="4" t="s">
        <v>669</v>
      </c>
      <c r="C13" s="4"/>
      <c r="D13" s="4"/>
      <c r="E13" s="4"/>
      <c r="F13" s="35" t="s">
        <v>173</v>
      </c>
      <c r="G13" s="4"/>
    </row>
    <row r="14" spans="1:34" ht="15.75" customHeight="1" x14ac:dyDescent="0.3">
      <c r="B14" s="4" t="s">
        <v>174</v>
      </c>
      <c r="C14" s="4"/>
      <c r="D14" s="4"/>
      <c r="E14" s="4"/>
      <c r="F14" s="4"/>
      <c r="G14" s="4"/>
    </row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`" xr:uid="{6229D7C8-6B4A-4269-A9EB-DA9609F31DBF}"/>
  </hyperlinks>
  <printOptions horizontalCentered="1"/>
  <pageMargins left="0.31496062992126" right="0.31496062992126" top="1.1811023622047201" bottom="0.39370078740157499" header="0.39370078740157499" footer="0.196850393700787"/>
  <pageSetup paperSize="9" scale="90" orientation="portrait" horizontalDpi="300" verticalDpi="300" r:id="rId1"/>
  <headerFooter alignWithMargins="0">
    <oddHeader>&amp;C&amp;18&amp;"Trebuchet MS"&amp;BCumbria &amp;&amp; Northumbria TSA LeaguesWinter 2021-22&amp;L&amp;G&amp;R&amp;G</oddHeader>
    <oddFooter>&amp;Cwww.cntsa.org.uk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244E5-A42F-406B-ADF8-CBF7B4B7B4DF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94" customWidth="1"/>
    <col min="2" max="3" width="20.7109375" style="94" customWidth="1"/>
    <col min="4" max="7" width="5" style="94" customWidth="1"/>
    <col min="8" max="8" width="1.7109375" style="94" customWidth="1"/>
    <col min="9" max="9" width="2.7109375" style="94" customWidth="1"/>
    <col min="10" max="11" width="20.7109375" style="94" customWidth="1"/>
    <col min="12" max="15" width="5" style="94" customWidth="1"/>
    <col min="16" max="16384" width="11.7109375" style="94"/>
  </cols>
  <sheetData>
    <row r="1" spans="1:34" s="93" customFormat="1" ht="18" x14ac:dyDescent="0.35">
      <c r="B1" s="93" t="s">
        <v>670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G2" s="4"/>
      <c r="AH2" s="4"/>
    </row>
    <row r="3" spans="1:34" s="96" customFormat="1" ht="15.75" customHeight="1" x14ac:dyDescent="0.3">
      <c r="B3" s="96" t="s">
        <v>3</v>
      </c>
      <c r="C3" s="94" t="s">
        <v>671</v>
      </c>
      <c r="D3" s="94"/>
      <c r="E3" s="97" t="s">
        <v>672</v>
      </c>
      <c r="I3" s="94"/>
      <c r="J3" s="94"/>
      <c r="K3" s="94"/>
      <c r="L3" s="94"/>
      <c r="M3" s="94"/>
      <c r="N3" s="94"/>
      <c r="O3" s="94"/>
      <c r="P3" s="94"/>
      <c r="AA3" s="94"/>
      <c r="AB3" s="94"/>
      <c r="AC3" s="94"/>
      <c r="AD3" s="94"/>
      <c r="AE3" s="94"/>
      <c r="AF3" s="94"/>
    </row>
    <row r="4" spans="1:34" ht="15.75" customHeight="1" x14ac:dyDescent="0.3">
      <c r="A4" s="98"/>
      <c r="B4" s="99" t="s">
        <v>9</v>
      </c>
      <c r="C4" s="99" t="s">
        <v>10</v>
      </c>
      <c r="D4" s="100" t="s">
        <v>11</v>
      </c>
      <c r="E4" s="100" t="s">
        <v>12</v>
      </c>
      <c r="F4" s="100" t="s">
        <v>13</v>
      </c>
      <c r="G4" s="101" t="s">
        <v>14</v>
      </c>
    </row>
    <row r="5" spans="1:34" ht="15.75" customHeight="1" x14ac:dyDescent="0.3">
      <c r="A5" s="102">
        <v>5</v>
      </c>
      <c r="B5" s="15" t="s">
        <v>386</v>
      </c>
      <c r="C5" s="15" t="s">
        <v>73</v>
      </c>
      <c r="D5" s="103">
        <v>98</v>
      </c>
      <c r="E5" s="103">
        <v>9</v>
      </c>
      <c r="F5" s="103">
        <v>386</v>
      </c>
      <c r="G5" s="110">
        <v>36</v>
      </c>
    </row>
    <row r="6" spans="1:34" ht="15.75" customHeight="1" x14ac:dyDescent="0.3">
      <c r="A6" s="104">
        <v>4</v>
      </c>
      <c r="B6" s="19" t="s">
        <v>79</v>
      </c>
      <c r="C6" s="19" t="s">
        <v>73</v>
      </c>
      <c r="D6" s="20">
        <v>93</v>
      </c>
      <c r="E6" s="106">
        <v>7</v>
      </c>
      <c r="F6" s="20">
        <v>371</v>
      </c>
      <c r="G6" s="22">
        <v>31</v>
      </c>
    </row>
    <row r="7" spans="1:34" s="4" customFormat="1" ht="15.75" customHeight="1" x14ac:dyDescent="0.3">
      <c r="A7" s="104">
        <v>3</v>
      </c>
      <c r="B7" s="19" t="s">
        <v>392</v>
      </c>
      <c r="C7" s="19" t="s">
        <v>393</v>
      </c>
      <c r="D7" s="20">
        <v>95</v>
      </c>
      <c r="E7" s="106">
        <v>8</v>
      </c>
      <c r="F7" s="20">
        <v>365</v>
      </c>
      <c r="G7" s="22">
        <v>29</v>
      </c>
      <c r="J7" s="80"/>
      <c r="V7" s="94"/>
      <c r="W7" s="94"/>
    </row>
    <row r="8" spans="1:34" s="4" customFormat="1" ht="15.75" customHeight="1" x14ac:dyDescent="0.3">
      <c r="A8" s="104">
        <v>8</v>
      </c>
      <c r="B8" s="19" t="s">
        <v>453</v>
      </c>
      <c r="C8" s="19" t="s">
        <v>450</v>
      </c>
      <c r="D8" s="105">
        <v>85</v>
      </c>
      <c r="E8" s="106">
        <v>5</v>
      </c>
      <c r="F8" s="105">
        <v>340</v>
      </c>
      <c r="G8" s="107">
        <v>23</v>
      </c>
      <c r="K8" s="5"/>
    </row>
    <row r="9" spans="1:34" ht="15.75" customHeight="1" x14ac:dyDescent="0.3">
      <c r="A9" s="104">
        <v>2</v>
      </c>
      <c r="B9" s="19" t="s">
        <v>408</v>
      </c>
      <c r="C9" s="19" t="s">
        <v>16</v>
      </c>
      <c r="D9" s="105">
        <v>89</v>
      </c>
      <c r="E9" s="106">
        <v>6</v>
      </c>
      <c r="F9" s="105">
        <v>328</v>
      </c>
      <c r="G9" s="107">
        <v>21</v>
      </c>
    </row>
    <row r="10" spans="1:34" ht="15.75" customHeight="1" x14ac:dyDescent="0.3">
      <c r="A10" s="104">
        <v>6</v>
      </c>
      <c r="B10" s="19" t="s">
        <v>15</v>
      </c>
      <c r="C10" s="19" t="s">
        <v>16</v>
      </c>
      <c r="D10" s="105">
        <v>81</v>
      </c>
      <c r="E10" s="106">
        <v>4</v>
      </c>
      <c r="F10" s="105">
        <v>311</v>
      </c>
      <c r="G10" s="107">
        <v>17</v>
      </c>
    </row>
    <row r="11" spans="1:34" ht="15.75" customHeight="1" x14ac:dyDescent="0.3">
      <c r="A11" s="104">
        <v>7</v>
      </c>
      <c r="B11" s="19" t="s">
        <v>535</v>
      </c>
      <c r="C11" s="19" t="s">
        <v>450</v>
      </c>
      <c r="D11" s="105">
        <v>81</v>
      </c>
      <c r="E11" s="106">
        <v>4</v>
      </c>
      <c r="F11" s="105">
        <v>278</v>
      </c>
      <c r="G11" s="107">
        <v>13</v>
      </c>
    </row>
    <row r="12" spans="1:34" ht="15.75" customHeight="1" x14ac:dyDescent="0.3">
      <c r="A12" s="104">
        <v>1</v>
      </c>
      <c r="B12" s="19" t="s">
        <v>540</v>
      </c>
      <c r="C12" s="19" t="s">
        <v>405</v>
      </c>
      <c r="D12" s="105" t="s">
        <v>78</v>
      </c>
      <c r="E12" s="106">
        <v>0</v>
      </c>
      <c r="F12" s="23">
        <v>0</v>
      </c>
      <c r="G12" s="24">
        <v>0</v>
      </c>
      <c r="V12" s="4"/>
      <c r="W12" s="4"/>
    </row>
    <row r="13" spans="1:34" ht="15.75" customHeight="1" x14ac:dyDescent="0.3">
      <c r="A13" s="108">
        <v>9</v>
      </c>
      <c r="B13" s="26" t="s">
        <v>171</v>
      </c>
      <c r="C13" s="26" t="s">
        <v>16</v>
      </c>
      <c r="D13" s="111" t="s">
        <v>78</v>
      </c>
      <c r="E13" s="109">
        <v>0</v>
      </c>
      <c r="F13" s="111">
        <v>0</v>
      </c>
      <c r="G13" s="112">
        <v>0</v>
      </c>
    </row>
    <row r="14" spans="1:34" ht="15.75" customHeight="1" x14ac:dyDescent="0.3"/>
    <row r="15" spans="1:34" ht="15.75" customHeight="1" x14ac:dyDescent="0.3">
      <c r="B15" s="96" t="s">
        <v>483</v>
      </c>
    </row>
    <row r="16" spans="1:34" ht="15.75" customHeight="1" x14ac:dyDescent="0.3"/>
    <row r="17" spans="2:7" ht="15.75" customHeight="1" x14ac:dyDescent="0.3">
      <c r="B17" s="4" t="s">
        <v>669</v>
      </c>
      <c r="C17" s="4"/>
      <c r="D17" s="4"/>
      <c r="E17" s="4"/>
      <c r="F17" s="35" t="s">
        <v>173</v>
      </c>
      <c r="G17" s="4"/>
    </row>
    <row r="18" spans="2:7" ht="15.75" customHeight="1" x14ac:dyDescent="0.3">
      <c r="B18" s="4" t="s">
        <v>174</v>
      </c>
      <c r="C18" s="4"/>
      <c r="D18" s="4"/>
      <c r="E18" s="4"/>
      <c r="F18" s="4"/>
      <c r="G18" s="4"/>
    </row>
    <row r="19" spans="2:7" ht="15.75" customHeight="1" x14ac:dyDescent="0.3"/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`" xr:uid="{A80B4C9D-66E3-4241-8388-763DF053EFC9}"/>
  </hyperlinks>
  <printOptions horizontalCentered="1"/>
  <pageMargins left="0.31496062992126" right="0.31496062992126" top="1.1811023622047201" bottom="0.39370078740157499" header="0.39370078740157499" footer="0.196850393700787"/>
  <pageSetup paperSize="9" scale="90" orientation="portrait" horizontalDpi="300" verticalDpi="300" r:id="rId1"/>
  <headerFooter alignWithMargins="0">
    <oddHeader>&amp;C&amp;18&amp;"Trebuchet MS"&amp;BCumbria &amp;&amp; Northumbria TSA LeaguesWinter 2021-22&amp;L&amp;G&amp;R&amp;G</oddHeader>
    <oddFooter>&amp;Cwww.cntsa.org.uk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1C464-9BA1-4357-A9FF-58D6A5A3F75E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94" customWidth="1"/>
    <col min="2" max="3" width="20.7109375" style="94" customWidth="1"/>
    <col min="4" max="7" width="5" style="94" customWidth="1"/>
    <col min="8" max="8" width="1.7109375" style="94" customWidth="1"/>
    <col min="9" max="9" width="2.7109375" style="94" customWidth="1"/>
    <col min="10" max="11" width="20.7109375" style="94" customWidth="1"/>
    <col min="12" max="15" width="5" style="94" customWidth="1"/>
    <col min="16" max="16384" width="11.7109375" style="94"/>
  </cols>
  <sheetData>
    <row r="1" spans="1:34" s="93" customFormat="1" ht="18" x14ac:dyDescent="0.35">
      <c r="B1" s="93" t="s">
        <v>670</v>
      </c>
      <c r="D1" s="3"/>
      <c r="E1" s="3"/>
      <c r="F1" s="3" t="s">
        <v>265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94"/>
      <c r="AH1" s="94"/>
    </row>
    <row r="2" spans="1:34" ht="15.75" customHeight="1" x14ac:dyDescent="0.3">
      <c r="B2" s="6" t="s">
        <v>2</v>
      </c>
    </row>
    <row r="3" spans="1:34" s="96" customFormat="1" ht="15.75" customHeight="1" x14ac:dyDescent="0.3">
      <c r="B3" s="96" t="s">
        <v>3</v>
      </c>
      <c r="C3" s="94" t="s">
        <v>673</v>
      </c>
      <c r="D3" s="94"/>
      <c r="E3" s="97" t="s">
        <v>674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94"/>
      <c r="AB3" s="94"/>
      <c r="AC3" s="94"/>
      <c r="AD3" s="94"/>
      <c r="AE3" s="94"/>
      <c r="AF3" s="94"/>
    </row>
    <row r="4" spans="1:34" ht="15.75" customHeight="1" x14ac:dyDescent="0.3">
      <c r="A4" s="98"/>
      <c r="B4" s="99" t="s">
        <v>9</v>
      </c>
      <c r="C4" s="99" t="s">
        <v>10</v>
      </c>
      <c r="D4" s="100" t="s">
        <v>11</v>
      </c>
      <c r="E4" s="100" t="s">
        <v>12</v>
      </c>
      <c r="F4" s="100" t="s">
        <v>13</v>
      </c>
      <c r="G4" s="101" t="s">
        <v>14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102">
        <v>3</v>
      </c>
      <c r="B5" s="15" t="s">
        <v>386</v>
      </c>
      <c r="C5" s="15" t="s">
        <v>73</v>
      </c>
      <c r="D5" s="37">
        <v>98</v>
      </c>
      <c r="E5" s="103">
        <v>5</v>
      </c>
      <c r="F5" s="37">
        <v>386</v>
      </c>
      <c r="G5" s="38">
        <v>20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39">
        <v>2</v>
      </c>
      <c r="B6" s="19" t="s">
        <v>79</v>
      </c>
      <c r="C6" s="19" t="s">
        <v>73</v>
      </c>
      <c r="D6" s="40">
        <v>93</v>
      </c>
      <c r="E6" s="105">
        <v>4</v>
      </c>
      <c r="F6" s="40">
        <v>371</v>
      </c>
      <c r="G6" s="41">
        <v>16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s="4" customFormat="1" ht="15.75" customHeight="1" x14ac:dyDescent="0.3">
      <c r="A7" s="104">
        <v>1</v>
      </c>
      <c r="B7" s="19" t="s">
        <v>408</v>
      </c>
      <c r="C7" s="19" t="s">
        <v>16</v>
      </c>
      <c r="D7" s="105">
        <v>89</v>
      </c>
      <c r="E7" s="105">
        <v>3</v>
      </c>
      <c r="F7" s="23">
        <v>328</v>
      </c>
      <c r="G7" s="24">
        <v>12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s="4" customFormat="1" ht="15.75" customHeight="1" x14ac:dyDescent="0.3">
      <c r="A8" s="39">
        <v>4</v>
      </c>
      <c r="B8" s="19" t="s">
        <v>15</v>
      </c>
      <c r="C8" s="19" t="s">
        <v>16</v>
      </c>
      <c r="D8" s="40">
        <v>81</v>
      </c>
      <c r="E8" s="105">
        <v>2</v>
      </c>
      <c r="F8" s="40">
        <v>311</v>
      </c>
      <c r="G8" s="41">
        <v>9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108">
        <v>5</v>
      </c>
      <c r="B9" s="26" t="s">
        <v>171</v>
      </c>
      <c r="C9" s="26" t="s">
        <v>16</v>
      </c>
      <c r="D9" s="43" t="s">
        <v>78</v>
      </c>
      <c r="E9" s="111">
        <v>0</v>
      </c>
      <c r="F9" s="43">
        <v>0</v>
      </c>
      <c r="G9" s="44">
        <v>0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36"/>
      <c r="B11" s="83" t="s">
        <v>483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36"/>
      <c r="B13" s="4" t="s">
        <v>264</v>
      </c>
      <c r="C13" s="4"/>
      <c r="D13" s="4"/>
      <c r="E13" s="4"/>
      <c r="F13" s="35" t="s">
        <v>173</v>
      </c>
      <c r="G13" s="4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4" t="s">
        <v>174</v>
      </c>
      <c r="C14" s="4"/>
      <c r="D14" s="4"/>
      <c r="E14" s="4"/>
      <c r="F14" s="4"/>
      <c r="G14" s="4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/>
    <row r="25" spans="1:26" ht="15.75" customHeight="1" x14ac:dyDescent="0.3"/>
    <row r="26" spans="1:26" ht="15.75" customHeight="1" x14ac:dyDescent="0.3"/>
    <row r="27" spans="1:26" ht="15.75" customHeight="1" x14ac:dyDescent="0.3"/>
    <row r="28" spans="1:26" ht="15.75" customHeight="1" x14ac:dyDescent="0.3"/>
    <row r="29" spans="1:26" ht="15.75" customHeight="1" x14ac:dyDescent="0.3"/>
    <row r="30" spans="1:26" ht="15.75" customHeight="1" x14ac:dyDescent="0.3"/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`" xr:uid="{D41872E2-AB6F-4817-A031-DF5AC49C6C60}"/>
  </hyperlinks>
  <printOptions horizontalCentered="1"/>
  <pageMargins left="0.31496062992126" right="0.31496062992126" top="1.1811023622047201" bottom="0.39370078740157499" header="0.39370078740157499" footer="0.196850393700787"/>
  <pageSetup paperSize="9" scale="90" orientation="portrait" horizontalDpi="300" verticalDpi="300" r:id="rId1"/>
  <headerFooter alignWithMargins="0">
    <oddHeader>&amp;C&amp;18&amp;"Trebuchet MS"&amp;BCumbria &amp;&amp; Northumbria TSA LeaguesWinter 2021-22&amp;L&amp;G&amp;R&amp;G</oddHeader>
    <oddFooter>&amp;Cwww.cntsa.org.uk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50E3-55EC-48F7-8F99-517D837F1DBF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94" customWidth="1"/>
    <col min="2" max="3" width="20.7109375" style="94" customWidth="1"/>
    <col min="4" max="7" width="5" style="94" customWidth="1"/>
    <col min="8" max="8" width="1.7109375" style="94" customWidth="1"/>
    <col min="9" max="9" width="2.7109375" style="94" customWidth="1"/>
    <col min="10" max="11" width="20.7109375" style="94" customWidth="1"/>
    <col min="12" max="15" width="5" style="94" customWidth="1"/>
    <col min="16" max="16384" width="11.7109375" style="94"/>
  </cols>
  <sheetData>
    <row r="1" spans="1:34" s="93" customFormat="1" ht="18" x14ac:dyDescent="0.35">
      <c r="B1" s="93" t="s">
        <v>675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G2" s="4"/>
      <c r="AH2" s="4"/>
    </row>
    <row r="3" spans="1:34" s="96" customFormat="1" ht="15.75" customHeight="1" x14ac:dyDescent="0.3">
      <c r="B3" s="96" t="s">
        <v>3</v>
      </c>
      <c r="C3" s="94" t="s">
        <v>676</v>
      </c>
      <c r="D3" s="94"/>
      <c r="E3" s="97" t="s">
        <v>677</v>
      </c>
      <c r="I3" s="94"/>
      <c r="J3" s="94"/>
      <c r="K3" s="94"/>
      <c r="L3" s="94"/>
      <c r="M3" s="94"/>
      <c r="N3" s="94"/>
      <c r="O3" s="94"/>
      <c r="P3" s="94"/>
      <c r="AA3" s="94"/>
      <c r="AB3" s="94"/>
      <c r="AC3" s="94"/>
      <c r="AD3" s="94"/>
      <c r="AE3" s="94"/>
      <c r="AF3" s="94"/>
    </row>
    <row r="4" spans="1:34" ht="15.75" customHeight="1" x14ac:dyDescent="0.3">
      <c r="A4" s="98"/>
      <c r="B4" s="99" t="s">
        <v>9</v>
      </c>
      <c r="C4" s="99" t="s">
        <v>10</v>
      </c>
      <c r="D4" s="100" t="s">
        <v>11</v>
      </c>
      <c r="E4" s="100" t="s">
        <v>12</v>
      </c>
      <c r="F4" s="100" t="s">
        <v>13</v>
      </c>
      <c r="G4" s="101" t="s">
        <v>14</v>
      </c>
    </row>
    <row r="5" spans="1:34" ht="15.75" customHeight="1" x14ac:dyDescent="0.3">
      <c r="A5" s="102">
        <v>2</v>
      </c>
      <c r="B5" s="15" t="s">
        <v>392</v>
      </c>
      <c r="C5" s="15" t="s">
        <v>393</v>
      </c>
      <c r="D5" s="103">
        <v>93</v>
      </c>
      <c r="E5" s="103">
        <v>9</v>
      </c>
      <c r="F5" s="103">
        <v>375</v>
      </c>
      <c r="G5" s="110">
        <v>36</v>
      </c>
      <c r="V5" s="4"/>
      <c r="W5" s="4"/>
    </row>
    <row r="6" spans="1:34" ht="15.75" customHeight="1" x14ac:dyDescent="0.3">
      <c r="A6" s="104">
        <v>1</v>
      </c>
      <c r="B6" s="19" t="s">
        <v>437</v>
      </c>
      <c r="C6" s="19" t="s">
        <v>207</v>
      </c>
      <c r="D6" s="105">
        <v>90</v>
      </c>
      <c r="E6" s="106">
        <v>8</v>
      </c>
      <c r="F6" s="23">
        <v>364</v>
      </c>
      <c r="G6" s="24">
        <v>33</v>
      </c>
    </row>
    <row r="7" spans="1:34" s="4" customFormat="1" ht="15.75" customHeight="1" x14ac:dyDescent="0.3">
      <c r="A7" s="104">
        <v>8</v>
      </c>
      <c r="B7" s="19" t="s">
        <v>459</v>
      </c>
      <c r="C7" s="19" t="s">
        <v>39</v>
      </c>
      <c r="D7" s="105">
        <v>88</v>
      </c>
      <c r="E7" s="106">
        <v>6</v>
      </c>
      <c r="F7" s="105">
        <v>355</v>
      </c>
      <c r="G7" s="107">
        <v>27</v>
      </c>
      <c r="J7" s="80"/>
      <c r="V7" s="94"/>
      <c r="W7" s="94"/>
    </row>
    <row r="8" spans="1:34" s="4" customFormat="1" ht="15.75" customHeight="1" x14ac:dyDescent="0.3">
      <c r="A8" s="104">
        <v>7</v>
      </c>
      <c r="B8" s="19" t="s">
        <v>678</v>
      </c>
      <c r="C8" s="19" t="s">
        <v>207</v>
      </c>
      <c r="D8" s="105">
        <v>90</v>
      </c>
      <c r="E8" s="106">
        <v>8</v>
      </c>
      <c r="F8" s="105">
        <v>351</v>
      </c>
      <c r="G8" s="107">
        <v>25</v>
      </c>
      <c r="K8" s="5"/>
      <c r="V8" s="94"/>
      <c r="W8" s="94"/>
    </row>
    <row r="9" spans="1:34" ht="15.75" customHeight="1" x14ac:dyDescent="0.3">
      <c r="A9" s="104">
        <v>6</v>
      </c>
      <c r="B9" s="19" t="s">
        <v>679</v>
      </c>
      <c r="C9" s="19" t="s">
        <v>207</v>
      </c>
      <c r="D9" s="105">
        <v>85</v>
      </c>
      <c r="E9" s="106">
        <v>5</v>
      </c>
      <c r="F9" s="105">
        <v>339</v>
      </c>
      <c r="G9" s="107">
        <v>18</v>
      </c>
    </row>
    <row r="10" spans="1:34" ht="15.75" customHeight="1" x14ac:dyDescent="0.3">
      <c r="A10" s="104">
        <v>9</v>
      </c>
      <c r="B10" s="19" t="s">
        <v>680</v>
      </c>
      <c r="C10" s="19" t="s">
        <v>393</v>
      </c>
      <c r="D10" s="105">
        <v>79</v>
      </c>
      <c r="E10" s="106">
        <v>3</v>
      </c>
      <c r="F10" s="105">
        <v>335</v>
      </c>
      <c r="G10" s="107">
        <v>18</v>
      </c>
    </row>
    <row r="11" spans="1:34" ht="15.75" customHeight="1" x14ac:dyDescent="0.3">
      <c r="A11" s="104">
        <v>3</v>
      </c>
      <c r="B11" s="19" t="s">
        <v>681</v>
      </c>
      <c r="C11" s="19" t="s">
        <v>393</v>
      </c>
      <c r="D11" s="20">
        <v>85</v>
      </c>
      <c r="E11" s="106">
        <v>5</v>
      </c>
      <c r="F11" s="20">
        <v>321</v>
      </c>
      <c r="G11" s="22">
        <v>12</v>
      </c>
    </row>
    <row r="12" spans="1:34" ht="15.75" customHeight="1" x14ac:dyDescent="0.3">
      <c r="A12" s="104">
        <v>5</v>
      </c>
      <c r="B12" s="19" t="s">
        <v>682</v>
      </c>
      <c r="C12" s="19" t="s">
        <v>388</v>
      </c>
      <c r="D12" s="105" t="s">
        <v>78</v>
      </c>
      <c r="E12" s="106">
        <v>0</v>
      </c>
      <c r="F12" s="105">
        <v>243</v>
      </c>
      <c r="G12" s="107">
        <v>10</v>
      </c>
    </row>
    <row r="13" spans="1:34" ht="15.75" customHeight="1" x14ac:dyDescent="0.3">
      <c r="A13" s="108">
        <v>4</v>
      </c>
      <c r="B13" s="26" t="s">
        <v>463</v>
      </c>
      <c r="C13" s="26" t="s">
        <v>388</v>
      </c>
      <c r="D13" s="27" t="s">
        <v>78</v>
      </c>
      <c r="E13" s="109">
        <v>0</v>
      </c>
      <c r="F13" s="27">
        <v>0</v>
      </c>
      <c r="G13" s="29">
        <v>0</v>
      </c>
      <c r="V13" s="4"/>
      <c r="W13" s="4"/>
    </row>
    <row r="14" spans="1:34" ht="15.75" customHeight="1" x14ac:dyDescent="0.3"/>
    <row r="15" spans="1:34" ht="15.75" customHeight="1" x14ac:dyDescent="0.3">
      <c r="A15" s="96"/>
      <c r="B15" s="96" t="s">
        <v>6</v>
      </c>
      <c r="C15" s="94" t="s">
        <v>683</v>
      </c>
      <c r="E15" s="97" t="s">
        <v>684</v>
      </c>
      <c r="F15" s="96"/>
      <c r="G15" s="96"/>
    </row>
    <row r="16" spans="1:34" ht="15.75" customHeight="1" x14ac:dyDescent="0.3">
      <c r="A16" s="98"/>
      <c r="B16" s="99" t="s">
        <v>9</v>
      </c>
      <c r="C16" s="99" t="s">
        <v>10</v>
      </c>
      <c r="D16" s="100" t="s">
        <v>11</v>
      </c>
      <c r="E16" s="100" t="s">
        <v>12</v>
      </c>
      <c r="F16" s="100" t="s">
        <v>13</v>
      </c>
      <c r="G16" s="101" t="s">
        <v>14</v>
      </c>
    </row>
    <row r="17" spans="1:7" ht="15.75" customHeight="1" x14ac:dyDescent="0.3">
      <c r="A17" s="102">
        <v>4</v>
      </c>
      <c r="B17" s="15" t="s">
        <v>452</v>
      </c>
      <c r="C17" s="15" t="s">
        <v>388</v>
      </c>
      <c r="D17" s="103">
        <v>67</v>
      </c>
      <c r="E17" s="103">
        <v>7</v>
      </c>
      <c r="F17" s="103">
        <v>297</v>
      </c>
      <c r="G17" s="110">
        <v>28</v>
      </c>
    </row>
    <row r="18" spans="1:7" ht="15.75" customHeight="1" x14ac:dyDescent="0.3">
      <c r="A18" s="104">
        <v>7</v>
      </c>
      <c r="B18" s="19" t="s">
        <v>573</v>
      </c>
      <c r="C18" s="19" t="s">
        <v>48</v>
      </c>
      <c r="D18" s="105">
        <v>77</v>
      </c>
      <c r="E18" s="106">
        <v>8</v>
      </c>
      <c r="F18" s="105">
        <v>298</v>
      </c>
      <c r="G18" s="107">
        <v>26</v>
      </c>
    </row>
    <row r="19" spans="1:7" ht="15.75" customHeight="1" x14ac:dyDescent="0.3">
      <c r="A19" s="104">
        <v>8</v>
      </c>
      <c r="B19" s="19" t="s">
        <v>685</v>
      </c>
      <c r="C19" s="19" t="s">
        <v>388</v>
      </c>
      <c r="D19" s="105">
        <v>67</v>
      </c>
      <c r="E19" s="106">
        <v>7</v>
      </c>
      <c r="F19" s="105">
        <v>282</v>
      </c>
      <c r="G19" s="107">
        <v>21</v>
      </c>
    </row>
    <row r="20" spans="1:7" ht="15.75" customHeight="1" x14ac:dyDescent="0.3">
      <c r="A20" s="104">
        <v>5</v>
      </c>
      <c r="B20" s="19" t="s">
        <v>193</v>
      </c>
      <c r="C20" s="19" t="s">
        <v>122</v>
      </c>
      <c r="D20" s="105" t="s">
        <v>78</v>
      </c>
      <c r="E20" s="106">
        <v>0</v>
      </c>
      <c r="F20" s="105">
        <v>162</v>
      </c>
      <c r="G20" s="107">
        <v>16</v>
      </c>
    </row>
    <row r="21" spans="1:7" ht="15.75" customHeight="1" x14ac:dyDescent="0.3">
      <c r="A21" s="104">
        <v>2</v>
      </c>
      <c r="B21" s="19" t="s">
        <v>686</v>
      </c>
      <c r="C21" s="19" t="s">
        <v>450</v>
      </c>
      <c r="D21" s="105">
        <v>61</v>
      </c>
      <c r="E21" s="106">
        <v>5</v>
      </c>
      <c r="F21" s="105">
        <v>242</v>
      </c>
      <c r="G21" s="107">
        <v>14</v>
      </c>
    </row>
    <row r="22" spans="1:7" ht="15.75" customHeight="1" x14ac:dyDescent="0.3">
      <c r="A22" s="104">
        <v>3</v>
      </c>
      <c r="B22" s="19" t="s">
        <v>687</v>
      </c>
      <c r="C22" s="19" t="s">
        <v>388</v>
      </c>
      <c r="D22" s="105" t="s">
        <v>78</v>
      </c>
      <c r="E22" s="106">
        <v>0</v>
      </c>
      <c r="F22" s="105">
        <v>156</v>
      </c>
      <c r="G22" s="107">
        <v>11</v>
      </c>
    </row>
    <row r="23" spans="1:7" ht="15.75" customHeight="1" x14ac:dyDescent="0.3">
      <c r="A23" s="104">
        <v>6</v>
      </c>
      <c r="B23" s="19" t="s">
        <v>574</v>
      </c>
      <c r="C23" s="19" t="s">
        <v>48</v>
      </c>
      <c r="D23" s="113" t="s">
        <v>395</v>
      </c>
      <c r="E23" s="106">
        <v>0</v>
      </c>
      <c r="F23" s="105">
        <v>152</v>
      </c>
      <c r="G23" s="107">
        <v>10</v>
      </c>
    </row>
    <row r="24" spans="1:7" ht="15.75" customHeight="1" x14ac:dyDescent="0.3">
      <c r="A24" s="108">
        <v>1</v>
      </c>
      <c r="B24" s="26" t="s">
        <v>688</v>
      </c>
      <c r="C24" s="26" t="s">
        <v>48</v>
      </c>
      <c r="D24" s="111" t="s">
        <v>78</v>
      </c>
      <c r="E24" s="109">
        <v>0</v>
      </c>
      <c r="F24" s="45">
        <v>0</v>
      </c>
      <c r="G24" s="46">
        <v>0</v>
      </c>
    </row>
    <row r="25" spans="1:7" ht="15.75" customHeight="1" x14ac:dyDescent="0.3"/>
    <row r="26" spans="1:7" ht="15.75" customHeight="1" x14ac:dyDescent="0.3">
      <c r="B26" s="96" t="s">
        <v>483</v>
      </c>
    </row>
    <row r="27" spans="1:7" ht="15.75" customHeight="1" x14ac:dyDescent="0.3"/>
    <row r="28" spans="1:7" ht="15.75" customHeight="1" x14ac:dyDescent="0.3">
      <c r="B28" s="4" t="s">
        <v>669</v>
      </c>
      <c r="C28" s="4"/>
      <c r="D28" s="4"/>
      <c r="E28" s="4"/>
      <c r="F28" s="35" t="s">
        <v>173</v>
      </c>
      <c r="G28" s="4"/>
    </row>
    <row r="29" spans="1:7" ht="15.75" customHeight="1" x14ac:dyDescent="0.3">
      <c r="B29" s="4" t="s">
        <v>174</v>
      </c>
      <c r="C29" s="4"/>
      <c r="D29" s="4"/>
      <c r="E29" s="4"/>
      <c r="F29" s="4"/>
      <c r="G29" s="4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`" xr:uid="{AB3D9018-C31C-4EB2-8FA2-3AFBA9F196E9}"/>
  </hyperlinks>
  <printOptions horizontalCentered="1"/>
  <pageMargins left="0.31496062992126" right="0.31496062992126" top="1.1811023622047201" bottom="0.39370078740157499" header="0.39370078740157499" footer="0.196850393700787"/>
  <pageSetup paperSize="9" scale="90" orientation="portrait" horizontalDpi="300" verticalDpi="300" r:id="rId1"/>
  <headerFooter alignWithMargins="0">
    <oddHeader>&amp;C&amp;18&amp;"Trebuchet MS"&amp;BCumbria &amp;&amp; Northumbria TSA LeaguesWinter 2021-22&amp;L&amp;G&amp;R&amp;G</oddHeader>
    <oddFooter>&amp;Cwww.cntsa.org.uk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623C-CA71-41EF-A461-8CDD9935DD31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94" customWidth="1"/>
    <col min="2" max="3" width="20.7109375" style="94" customWidth="1"/>
    <col min="4" max="7" width="5" style="94" customWidth="1"/>
    <col min="8" max="8" width="1.7109375" style="94" customWidth="1"/>
    <col min="9" max="9" width="2.7109375" style="94" customWidth="1"/>
    <col min="10" max="11" width="20.7109375" style="94" customWidth="1"/>
    <col min="12" max="15" width="5" style="94" customWidth="1"/>
    <col min="16" max="16384" width="11.7109375" style="94"/>
  </cols>
  <sheetData>
    <row r="1" spans="1:34" s="93" customFormat="1" ht="18" x14ac:dyDescent="0.35">
      <c r="B1" s="93" t="s">
        <v>675</v>
      </c>
      <c r="D1" s="3"/>
      <c r="E1" s="3"/>
      <c r="F1" s="3" t="s">
        <v>265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94"/>
      <c r="AH1" s="94"/>
    </row>
    <row r="2" spans="1:34" ht="15.75" customHeight="1" x14ac:dyDescent="0.3">
      <c r="B2" s="6" t="s">
        <v>2</v>
      </c>
    </row>
    <row r="3" spans="1:34" s="96" customFormat="1" ht="15.75" customHeight="1" x14ac:dyDescent="0.3">
      <c r="B3" s="96" t="s">
        <v>3</v>
      </c>
      <c r="C3" s="94" t="s">
        <v>689</v>
      </c>
      <c r="D3" s="94"/>
      <c r="E3" s="97" t="s">
        <v>690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94"/>
      <c r="AB3" s="94"/>
      <c r="AC3" s="94"/>
      <c r="AD3" s="94"/>
      <c r="AE3" s="94"/>
      <c r="AF3" s="94"/>
    </row>
    <row r="4" spans="1:34" ht="15.75" customHeight="1" x14ac:dyDescent="0.3">
      <c r="A4" s="98"/>
      <c r="B4" s="99" t="s">
        <v>9</v>
      </c>
      <c r="C4" s="99" t="s">
        <v>10</v>
      </c>
      <c r="D4" s="100" t="s">
        <v>11</v>
      </c>
      <c r="E4" s="100" t="s">
        <v>12</v>
      </c>
      <c r="F4" s="100" t="s">
        <v>13</v>
      </c>
      <c r="G4" s="101" t="s">
        <v>14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48">
        <v>4</v>
      </c>
      <c r="B5" s="15" t="s">
        <v>678</v>
      </c>
      <c r="C5" s="15" t="s">
        <v>207</v>
      </c>
      <c r="D5" s="37">
        <v>90</v>
      </c>
      <c r="E5" s="103">
        <v>5</v>
      </c>
      <c r="F5" s="37">
        <v>351</v>
      </c>
      <c r="G5" s="38">
        <v>20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104">
        <v>3</v>
      </c>
      <c r="B6" s="19" t="s">
        <v>679</v>
      </c>
      <c r="C6" s="19" t="s">
        <v>207</v>
      </c>
      <c r="D6" s="40">
        <v>85</v>
      </c>
      <c r="E6" s="105">
        <v>4</v>
      </c>
      <c r="F6" s="40">
        <v>339</v>
      </c>
      <c r="G6" s="41">
        <v>17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s="4" customFormat="1" ht="15.75" customHeight="1" x14ac:dyDescent="0.3">
      <c r="A7" s="104">
        <v>5</v>
      </c>
      <c r="B7" s="19" t="s">
        <v>685</v>
      </c>
      <c r="C7" s="19" t="s">
        <v>388</v>
      </c>
      <c r="D7" s="40">
        <v>67</v>
      </c>
      <c r="E7" s="105">
        <v>3</v>
      </c>
      <c r="F7" s="40">
        <v>282</v>
      </c>
      <c r="G7" s="41">
        <v>10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s="4" customFormat="1" ht="15.75" customHeight="1" x14ac:dyDescent="0.3">
      <c r="A8" s="104">
        <v>1</v>
      </c>
      <c r="B8" s="19" t="s">
        <v>193</v>
      </c>
      <c r="C8" s="19" t="s">
        <v>122</v>
      </c>
      <c r="D8" s="105" t="s">
        <v>78</v>
      </c>
      <c r="E8" s="105">
        <v>0</v>
      </c>
      <c r="F8" s="23">
        <v>162</v>
      </c>
      <c r="G8" s="24">
        <v>6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42">
        <v>2</v>
      </c>
      <c r="B9" s="26" t="s">
        <v>463</v>
      </c>
      <c r="C9" s="26" t="s">
        <v>388</v>
      </c>
      <c r="D9" s="43" t="s">
        <v>78</v>
      </c>
      <c r="E9" s="111">
        <v>0</v>
      </c>
      <c r="F9" s="43">
        <v>0</v>
      </c>
      <c r="G9" s="44">
        <v>0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36"/>
      <c r="B11" s="83" t="s">
        <v>483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36"/>
      <c r="B13" s="4" t="s">
        <v>264</v>
      </c>
      <c r="C13" s="4"/>
      <c r="D13" s="4"/>
      <c r="E13" s="4"/>
      <c r="F13" s="35" t="s">
        <v>173</v>
      </c>
      <c r="G13" s="4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4" t="s">
        <v>174</v>
      </c>
      <c r="C14" s="4"/>
      <c r="D14" s="4"/>
      <c r="E14" s="4"/>
      <c r="F14" s="4"/>
      <c r="G14" s="4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/>
    <row r="36" spans="1:26" ht="15.75" customHeight="1" x14ac:dyDescent="0.3"/>
    <row r="37" spans="1:26" ht="15.75" customHeight="1" x14ac:dyDescent="0.3"/>
    <row r="38" spans="1:26" ht="15.75" customHeight="1" x14ac:dyDescent="0.3"/>
    <row r="39" spans="1:26" ht="15.75" customHeight="1" x14ac:dyDescent="0.3"/>
    <row r="40" spans="1:26" ht="15.75" customHeight="1" x14ac:dyDescent="0.3"/>
    <row r="41" spans="1:26" ht="15.75" customHeight="1" x14ac:dyDescent="0.3"/>
    <row r="42" spans="1:26" ht="15.75" customHeight="1" x14ac:dyDescent="0.3"/>
    <row r="43" spans="1:26" ht="15.75" customHeight="1" x14ac:dyDescent="0.3"/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hyperlinks>
    <hyperlink ref="B2" location="'Index'!A3" tooltip="Go to the Index sheet" display="`" xr:uid="{36006396-3210-44F5-B6D5-7FFF672228DE}"/>
  </hyperlinks>
  <printOptions horizontalCentered="1"/>
  <pageMargins left="0.31496062992126" right="0.31496062992126" top="1.1811023622047201" bottom="0.39370078740157499" header="0.39370078740157499" footer="0.196850393700787"/>
  <pageSetup paperSize="9" scale="90" orientation="portrait" horizontalDpi="300" verticalDpi="300" r:id="rId1"/>
  <headerFooter alignWithMargins="0">
    <oddHeader>&amp;C&amp;18&amp;"Trebuchet MS"&amp;BCumbria &amp;&amp; Northumbria TSA LeaguesWinter 2021-22&amp;L&amp;G&amp;R&amp;G</oddHeader>
    <oddFooter>&amp;Cwww.cntsa.org.uk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9D123-9234-4D8D-AF46-80ED3337550C}">
  <sheetPr>
    <tabColor rgb="FF7030A0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2" customFormat="1" ht="18" x14ac:dyDescent="0.35">
      <c r="A1" s="1"/>
      <c r="B1" s="2" t="s">
        <v>691</v>
      </c>
      <c r="D1" s="3"/>
      <c r="E1" s="3"/>
      <c r="F1" s="3"/>
      <c r="G1" s="3"/>
      <c r="H1" s="3"/>
      <c r="I1" s="3" t="s">
        <v>1</v>
      </c>
      <c r="J1" s="3"/>
      <c r="K1" s="3"/>
      <c r="L1" s="3"/>
      <c r="O1" s="3"/>
      <c r="P1" s="3"/>
      <c r="Q1" s="3"/>
      <c r="R1" s="3"/>
      <c r="S1" s="3"/>
      <c r="T1" s="3"/>
      <c r="U1" s="3"/>
      <c r="V1" s="3"/>
      <c r="W1" s="3"/>
      <c r="X1" s="3"/>
      <c r="AG1" s="4"/>
      <c r="AH1" s="5"/>
    </row>
    <row r="2" spans="1:34" ht="15.75" customHeight="1" x14ac:dyDescent="0.3">
      <c r="B2" s="6" t="s">
        <v>2</v>
      </c>
      <c r="AH2" s="76"/>
    </row>
    <row r="3" spans="1:34" s="8" customFormat="1" ht="15.75" customHeight="1" x14ac:dyDescent="0.3">
      <c r="A3" s="7"/>
      <c r="B3" s="8" t="s">
        <v>3</v>
      </c>
      <c r="C3" s="4" t="s">
        <v>692</v>
      </c>
      <c r="D3" s="4"/>
      <c r="E3" s="9" t="s">
        <v>693</v>
      </c>
      <c r="AA3" s="4"/>
      <c r="AB3" s="4"/>
      <c r="AC3" s="4"/>
      <c r="AD3" s="4"/>
      <c r="AE3" s="4"/>
      <c r="AF3" s="4"/>
    </row>
    <row r="4" spans="1:34" ht="15.75" customHeight="1" x14ac:dyDescent="0.3">
      <c r="A4" s="77">
        <v>4</v>
      </c>
      <c r="B4" s="11" t="s">
        <v>9</v>
      </c>
      <c r="C4" s="78" t="s">
        <v>10</v>
      </c>
      <c r="D4" s="53"/>
      <c r="E4" s="53"/>
      <c r="F4" s="53"/>
      <c r="G4" s="79"/>
      <c r="H4" s="12" t="s">
        <v>11</v>
      </c>
      <c r="I4" s="12" t="s">
        <v>12</v>
      </c>
      <c r="J4" s="12" t="s">
        <v>13</v>
      </c>
      <c r="K4" s="13" t="s">
        <v>14</v>
      </c>
    </row>
    <row r="5" spans="1:34" ht="15.75" customHeight="1" x14ac:dyDescent="0.3">
      <c r="A5" s="14">
        <v>2</v>
      </c>
      <c r="B5" s="15" t="s">
        <v>46</v>
      </c>
      <c r="C5" s="15" t="s">
        <v>20</v>
      </c>
      <c r="D5" s="16">
        <v>44</v>
      </c>
      <c r="E5" s="16">
        <v>45</v>
      </c>
      <c r="F5" s="16">
        <v>42</v>
      </c>
      <c r="G5" s="16">
        <v>41</v>
      </c>
      <c r="H5" s="16">
        <f t="shared" ref="H5:H12" si="0">SUM(D5:G5)</f>
        <v>172</v>
      </c>
      <c r="I5" s="16">
        <v>7</v>
      </c>
      <c r="J5" s="16">
        <v>696</v>
      </c>
      <c r="K5" s="17">
        <v>30</v>
      </c>
    </row>
    <row r="6" spans="1:34" ht="15.75" customHeight="1" x14ac:dyDescent="0.3">
      <c r="A6" s="18">
        <v>7</v>
      </c>
      <c r="B6" s="19" t="s">
        <v>40</v>
      </c>
      <c r="C6" s="19" t="s">
        <v>41</v>
      </c>
      <c r="D6" s="20">
        <v>45</v>
      </c>
      <c r="E6" s="20">
        <v>45</v>
      </c>
      <c r="F6" s="20">
        <v>41</v>
      </c>
      <c r="G6" s="20">
        <v>46</v>
      </c>
      <c r="H6" s="20">
        <f t="shared" si="0"/>
        <v>177</v>
      </c>
      <c r="I6" s="21">
        <v>8</v>
      </c>
      <c r="J6" s="20">
        <v>691</v>
      </c>
      <c r="K6" s="22">
        <v>29</v>
      </c>
    </row>
    <row r="7" spans="1:34" ht="15.75" customHeight="1" x14ac:dyDescent="0.3">
      <c r="A7" s="18">
        <v>4</v>
      </c>
      <c r="B7" s="19" t="s">
        <v>694</v>
      </c>
      <c r="C7" s="19" t="s">
        <v>16</v>
      </c>
      <c r="D7" s="20">
        <v>37</v>
      </c>
      <c r="E7" s="20">
        <v>45</v>
      </c>
      <c r="F7" s="20">
        <v>39</v>
      </c>
      <c r="G7" s="20">
        <v>37</v>
      </c>
      <c r="H7" s="20">
        <f t="shared" si="0"/>
        <v>158</v>
      </c>
      <c r="I7" s="21">
        <v>5</v>
      </c>
      <c r="J7" s="20">
        <v>631</v>
      </c>
      <c r="K7" s="22">
        <v>20</v>
      </c>
    </row>
    <row r="8" spans="1:34" ht="15.75" customHeight="1" x14ac:dyDescent="0.3">
      <c r="A8" s="18">
        <v>5</v>
      </c>
      <c r="B8" s="19" t="s">
        <v>150</v>
      </c>
      <c r="C8" s="19" t="s">
        <v>37</v>
      </c>
      <c r="D8" s="20">
        <v>44</v>
      </c>
      <c r="E8" s="20">
        <v>41</v>
      </c>
      <c r="F8" s="20">
        <v>39</v>
      </c>
      <c r="G8" s="20">
        <v>36</v>
      </c>
      <c r="H8" s="20">
        <f t="shared" si="0"/>
        <v>160</v>
      </c>
      <c r="I8" s="21">
        <v>6</v>
      </c>
      <c r="J8" s="20">
        <v>519</v>
      </c>
      <c r="K8" s="22">
        <v>17</v>
      </c>
    </row>
    <row r="9" spans="1:34" ht="15.75" customHeight="1" x14ac:dyDescent="0.3">
      <c r="A9" s="18">
        <v>6</v>
      </c>
      <c r="B9" s="19" t="s">
        <v>194</v>
      </c>
      <c r="C9" s="19" t="s">
        <v>16</v>
      </c>
      <c r="D9" s="20">
        <v>43</v>
      </c>
      <c r="E9" s="20">
        <v>38</v>
      </c>
      <c r="F9" s="20">
        <v>35</v>
      </c>
      <c r="G9" s="20">
        <v>40</v>
      </c>
      <c r="H9" s="20">
        <f t="shared" si="0"/>
        <v>156</v>
      </c>
      <c r="I9" s="21">
        <v>3</v>
      </c>
      <c r="J9" s="20">
        <v>630</v>
      </c>
      <c r="K9" s="22">
        <v>16</v>
      </c>
    </row>
    <row r="10" spans="1:34" ht="15.75" customHeight="1" x14ac:dyDescent="0.3">
      <c r="A10" s="18">
        <v>8</v>
      </c>
      <c r="B10" s="19" t="s">
        <v>109</v>
      </c>
      <c r="C10" s="19" t="s">
        <v>41</v>
      </c>
      <c r="D10" s="20">
        <v>39</v>
      </c>
      <c r="E10" s="20">
        <v>44</v>
      </c>
      <c r="F10" s="20">
        <v>35</v>
      </c>
      <c r="G10" s="20">
        <v>39</v>
      </c>
      <c r="H10" s="20">
        <f t="shared" si="0"/>
        <v>157</v>
      </c>
      <c r="I10" s="21">
        <v>4</v>
      </c>
      <c r="J10" s="20">
        <v>621</v>
      </c>
      <c r="K10" s="22">
        <v>16</v>
      </c>
    </row>
    <row r="11" spans="1:34" ht="15.75" customHeight="1" x14ac:dyDescent="0.3">
      <c r="A11" s="18">
        <v>1</v>
      </c>
      <c r="B11" s="19" t="s">
        <v>199</v>
      </c>
      <c r="C11" s="19" t="s">
        <v>20</v>
      </c>
      <c r="D11" s="20">
        <v>36</v>
      </c>
      <c r="E11" s="20">
        <v>31</v>
      </c>
      <c r="F11" s="20">
        <v>33</v>
      </c>
      <c r="G11" s="20">
        <v>40</v>
      </c>
      <c r="H11" s="20">
        <f t="shared" si="0"/>
        <v>140</v>
      </c>
      <c r="I11" s="21">
        <v>2</v>
      </c>
      <c r="J11" s="23">
        <v>576</v>
      </c>
      <c r="K11" s="24">
        <v>10</v>
      </c>
    </row>
    <row r="12" spans="1:34" ht="15.75" customHeight="1" x14ac:dyDescent="0.3">
      <c r="A12" s="25">
        <v>3</v>
      </c>
      <c r="B12" s="26" t="s">
        <v>238</v>
      </c>
      <c r="C12" s="26" t="s">
        <v>37</v>
      </c>
      <c r="D12" s="27">
        <v>24</v>
      </c>
      <c r="E12" s="27">
        <v>32</v>
      </c>
      <c r="F12" s="27">
        <v>30</v>
      </c>
      <c r="G12" s="27">
        <v>34</v>
      </c>
      <c r="H12" s="27">
        <f t="shared" si="0"/>
        <v>120</v>
      </c>
      <c r="I12" s="28">
        <v>1</v>
      </c>
      <c r="J12" s="27">
        <v>554</v>
      </c>
      <c r="K12" s="29">
        <v>7</v>
      </c>
    </row>
    <row r="13" spans="1:34" ht="15.75" customHeight="1" x14ac:dyDescent="0.3">
      <c r="A13" s="4"/>
    </row>
    <row r="14" spans="1:34" ht="15.75" customHeight="1" x14ac:dyDescent="0.3">
      <c r="A14" s="4"/>
      <c r="B14" s="8" t="s">
        <v>695</v>
      </c>
    </row>
    <row r="15" spans="1:34" ht="15.75" customHeight="1" x14ac:dyDescent="0.3">
      <c r="A15" s="4"/>
    </row>
    <row r="16" spans="1:34" ht="15.75" customHeight="1" x14ac:dyDescent="0.3">
      <c r="A16" s="4"/>
      <c r="B16" s="4" t="s">
        <v>335</v>
      </c>
      <c r="F16" s="35" t="s">
        <v>173</v>
      </c>
    </row>
    <row r="17" spans="1:2" ht="15.75" customHeight="1" x14ac:dyDescent="0.3">
      <c r="A17" s="4"/>
      <c r="B17" s="4" t="s">
        <v>174</v>
      </c>
    </row>
    <row r="18" spans="1:2" ht="15.75" customHeight="1" x14ac:dyDescent="0.3">
      <c r="A18" s="4"/>
    </row>
    <row r="19" spans="1:2" ht="15.75" customHeight="1" x14ac:dyDescent="0.3">
      <c r="A19" s="4"/>
    </row>
    <row r="20" spans="1:2" ht="15.75" customHeight="1" x14ac:dyDescent="0.3">
      <c r="A20" s="4"/>
    </row>
    <row r="21" spans="1:2" ht="15.75" customHeight="1" x14ac:dyDescent="0.3">
      <c r="A21" s="4"/>
    </row>
    <row r="22" spans="1:2" ht="15.75" customHeight="1" x14ac:dyDescent="0.3">
      <c r="A22" s="4"/>
    </row>
    <row r="23" spans="1:2" ht="15.75" customHeight="1" x14ac:dyDescent="0.3">
      <c r="A23" s="4"/>
    </row>
    <row r="24" spans="1:2" ht="15.75" customHeight="1" x14ac:dyDescent="0.3">
      <c r="A24" s="4"/>
    </row>
    <row r="25" spans="1:2" ht="15.75" customHeight="1" x14ac:dyDescent="0.3">
      <c r="A25" s="4"/>
    </row>
    <row r="26" spans="1:2" ht="15.75" customHeight="1" x14ac:dyDescent="0.3">
      <c r="A26" s="4"/>
    </row>
    <row r="27" spans="1:2" ht="15.75" customHeight="1" x14ac:dyDescent="0.3">
      <c r="A27" s="4"/>
    </row>
    <row r="28" spans="1:2" ht="15.75" customHeight="1" x14ac:dyDescent="0.3">
      <c r="A28" s="4"/>
    </row>
    <row r="29" spans="1:2" ht="15.75" customHeight="1" x14ac:dyDescent="0.3">
      <c r="A29" s="4"/>
    </row>
    <row r="30" spans="1:2" ht="15.75" customHeight="1" x14ac:dyDescent="0.3">
      <c r="A30" s="4"/>
    </row>
    <row r="31" spans="1:2" ht="15.75" customHeight="1" x14ac:dyDescent="0.3">
      <c r="A31" s="4"/>
    </row>
    <row r="32" spans="1:2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`" xr:uid="{75DA0632-5455-423A-9721-36C4BAF21DC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5E42-6B23-4B06-AC15-7BA01E117CB0}">
  <sheetPr>
    <tabColor theme="9"/>
    <pageSetUpPr fitToPage="1"/>
  </sheetPr>
  <dimension ref="A1:AH71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0</v>
      </c>
      <c r="D1" s="3"/>
      <c r="E1" s="3"/>
      <c r="F1" s="3"/>
      <c r="G1" s="3"/>
      <c r="H1" s="3"/>
      <c r="I1" s="3"/>
      <c r="J1" s="3" t="s">
        <v>1</v>
      </c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175</v>
      </c>
      <c r="C3" s="4" t="s">
        <v>176</v>
      </c>
      <c r="D3" s="4"/>
      <c r="E3" s="9" t="s">
        <v>177</v>
      </c>
      <c r="H3" s="36"/>
      <c r="I3" s="7"/>
      <c r="J3" s="8" t="s">
        <v>178</v>
      </c>
      <c r="K3" s="4" t="s">
        <v>179</v>
      </c>
      <c r="L3" s="4"/>
      <c r="M3" s="9" t="s">
        <v>180</v>
      </c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14">
        <v>1</v>
      </c>
      <c r="B5" s="15" t="s">
        <v>181</v>
      </c>
      <c r="C5" s="15" t="s">
        <v>159</v>
      </c>
      <c r="D5" s="16">
        <v>168</v>
      </c>
      <c r="E5" s="16">
        <v>8</v>
      </c>
      <c r="F5" s="32">
        <v>680</v>
      </c>
      <c r="G5" s="33">
        <v>32</v>
      </c>
      <c r="H5" s="36"/>
      <c r="I5" s="14">
        <v>7</v>
      </c>
      <c r="J5" s="15" t="s">
        <v>182</v>
      </c>
      <c r="K5" s="15" t="s">
        <v>122</v>
      </c>
      <c r="L5" s="37">
        <v>171</v>
      </c>
      <c r="M5" s="16">
        <v>9</v>
      </c>
      <c r="N5" s="37">
        <v>671</v>
      </c>
      <c r="O5" s="38">
        <v>28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39">
        <v>8</v>
      </c>
      <c r="B6" s="19" t="s">
        <v>183</v>
      </c>
      <c r="C6" s="19" t="s">
        <v>184</v>
      </c>
      <c r="D6" s="40">
        <v>175</v>
      </c>
      <c r="E6" s="21">
        <v>9</v>
      </c>
      <c r="F6" s="40">
        <v>675</v>
      </c>
      <c r="G6" s="41">
        <v>29</v>
      </c>
      <c r="H6" s="36"/>
      <c r="I6" s="18">
        <v>9</v>
      </c>
      <c r="J6" s="19" t="s">
        <v>185</v>
      </c>
      <c r="K6" s="19" t="s">
        <v>58</v>
      </c>
      <c r="L6" s="40">
        <v>165</v>
      </c>
      <c r="M6" s="21">
        <v>7</v>
      </c>
      <c r="N6" s="40">
        <v>658</v>
      </c>
      <c r="O6" s="41">
        <v>28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18">
        <v>3</v>
      </c>
      <c r="B7" s="19" t="s">
        <v>186</v>
      </c>
      <c r="C7" s="19" t="s">
        <v>161</v>
      </c>
      <c r="D7" s="40">
        <v>160</v>
      </c>
      <c r="E7" s="21">
        <v>5</v>
      </c>
      <c r="F7" s="40">
        <v>654</v>
      </c>
      <c r="G7" s="41">
        <v>25</v>
      </c>
      <c r="H7" s="36"/>
      <c r="I7" s="18">
        <v>5</v>
      </c>
      <c r="J7" s="19" t="s">
        <v>187</v>
      </c>
      <c r="K7" s="19" t="s">
        <v>58</v>
      </c>
      <c r="L7" s="40">
        <v>168</v>
      </c>
      <c r="M7" s="21">
        <v>8</v>
      </c>
      <c r="N7" s="40">
        <v>652</v>
      </c>
      <c r="O7" s="41">
        <v>28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39">
        <v>6</v>
      </c>
      <c r="B8" s="19" t="s">
        <v>188</v>
      </c>
      <c r="C8" s="19" t="s">
        <v>106</v>
      </c>
      <c r="D8" s="40">
        <v>167</v>
      </c>
      <c r="E8" s="21">
        <v>7</v>
      </c>
      <c r="F8" s="40">
        <v>656</v>
      </c>
      <c r="G8" s="41">
        <v>24</v>
      </c>
      <c r="H8" s="36"/>
      <c r="I8" s="39">
        <v>8</v>
      </c>
      <c r="J8" s="19" t="s">
        <v>189</v>
      </c>
      <c r="K8" s="19" t="s">
        <v>163</v>
      </c>
      <c r="L8" s="40">
        <v>163</v>
      </c>
      <c r="M8" s="21">
        <v>6</v>
      </c>
      <c r="N8" s="40">
        <v>642</v>
      </c>
      <c r="O8" s="41">
        <v>24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18">
        <v>5</v>
      </c>
      <c r="B9" s="19" t="s">
        <v>190</v>
      </c>
      <c r="C9" s="19" t="s">
        <v>156</v>
      </c>
      <c r="D9" s="40">
        <v>161</v>
      </c>
      <c r="E9" s="21">
        <v>6</v>
      </c>
      <c r="F9" s="40">
        <v>657</v>
      </c>
      <c r="G9" s="41">
        <v>23</v>
      </c>
      <c r="H9" s="36"/>
      <c r="I9" s="39">
        <v>2</v>
      </c>
      <c r="J9" s="19" t="s">
        <v>191</v>
      </c>
      <c r="K9" s="19" t="s">
        <v>82</v>
      </c>
      <c r="L9" s="40">
        <v>153</v>
      </c>
      <c r="M9" s="21">
        <v>4</v>
      </c>
      <c r="N9" s="40">
        <v>629</v>
      </c>
      <c r="O9" s="41">
        <v>20</v>
      </c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18">
        <v>9</v>
      </c>
      <c r="B10" s="19" t="s">
        <v>192</v>
      </c>
      <c r="C10" s="19" t="s">
        <v>131</v>
      </c>
      <c r="D10" s="40">
        <v>157</v>
      </c>
      <c r="E10" s="21">
        <v>3</v>
      </c>
      <c r="F10" s="40">
        <v>646</v>
      </c>
      <c r="G10" s="41">
        <v>19</v>
      </c>
      <c r="H10" s="36"/>
      <c r="I10" s="18">
        <v>3</v>
      </c>
      <c r="J10" s="19" t="s">
        <v>193</v>
      </c>
      <c r="K10" s="19" t="s">
        <v>122</v>
      </c>
      <c r="L10" s="40">
        <v>160</v>
      </c>
      <c r="M10" s="21">
        <v>5</v>
      </c>
      <c r="N10" s="40">
        <v>627</v>
      </c>
      <c r="O10" s="41">
        <v>19</v>
      </c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18">
        <v>7</v>
      </c>
      <c r="B11" s="19" t="s">
        <v>194</v>
      </c>
      <c r="C11" s="19" t="s">
        <v>16</v>
      </c>
      <c r="D11" s="40">
        <v>157</v>
      </c>
      <c r="E11" s="21">
        <v>3</v>
      </c>
      <c r="F11" s="40">
        <v>632</v>
      </c>
      <c r="G11" s="41">
        <v>16</v>
      </c>
      <c r="H11" s="36"/>
      <c r="I11" s="39">
        <v>4</v>
      </c>
      <c r="J11" s="19" t="s">
        <v>195</v>
      </c>
      <c r="K11" s="19" t="s">
        <v>159</v>
      </c>
      <c r="L11" s="40" t="s">
        <v>78</v>
      </c>
      <c r="M11" s="21">
        <v>0</v>
      </c>
      <c r="N11" s="40">
        <v>319</v>
      </c>
      <c r="O11" s="41">
        <v>14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39">
        <v>2</v>
      </c>
      <c r="B12" s="19" t="s">
        <v>196</v>
      </c>
      <c r="C12" s="19" t="s">
        <v>82</v>
      </c>
      <c r="D12" s="40">
        <v>160</v>
      </c>
      <c r="E12" s="21">
        <v>5</v>
      </c>
      <c r="F12" s="40">
        <v>617</v>
      </c>
      <c r="G12" s="41">
        <v>10</v>
      </c>
      <c r="H12" s="36"/>
      <c r="I12" s="39">
        <v>6</v>
      </c>
      <c r="J12" s="19" t="s">
        <v>197</v>
      </c>
      <c r="K12" s="19" t="s">
        <v>33</v>
      </c>
      <c r="L12" s="40">
        <v>144</v>
      </c>
      <c r="M12" s="21">
        <v>2</v>
      </c>
      <c r="N12" s="40">
        <v>609</v>
      </c>
      <c r="O12" s="41">
        <v>13</v>
      </c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42">
        <v>4</v>
      </c>
      <c r="B13" s="26" t="s">
        <v>198</v>
      </c>
      <c r="C13" s="26" t="s">
        <v>71</v>
      </c>
      <c r="D13" s="43">
        <v>144</v>
      </c>
      <c r="E13" s="28">
        <v>1</v>
      </c>
      <c r="F13" s="43">
        <v>584</v>
      </c>
      <c r="G13" s="44">
        <v>5</v>
      </c>
      <c r="H13" s="36"/>
      <c r="I13" s="25">
        <v>1</v>
      </c>
      <c r="J13" s="26" t="s">
        <v>199</v>
      </c>
      <c r="K13" s="26" t="s">
        <v>20</v>
      </c>
      <c r="L13" s="27">
        <v>149</v>
      </c>
      <c r="M13" s="28">
        <v>3</v>
      </c>
      <c r="N13" s="45">
        <v>608</v>
      </c>
      <c r="O13" s="46">
        <v>10</v>
      </c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7"/>
      <c r="B15" s="8" t="s">
        <v>200</v>
      </c>
      <c r="C15" s="4" t="s">
        <v>201</v>
      </c>
      <c r="E15" s="9" t="s">
        <v>202</v>
      </c>
      <c r="F15" s="8"/>
      <c r="G15" s="8"/>
      <c r="H15" s="36"/>
      <c r="I15" s="7"/>
      <c r="J15" s="8" t="s">
        <v>203</v>
      </c>
      <c r="K15" s="4" t="s">
        <v>204</v>
      </c>
      <c r="M15" s="9" t="s">
        <v>205</v>
      </c>
      <c r="N15" s="8"/>
      <c r="O15" s="8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H16" s="36"/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14">
        <v>5</v>
      </c>
      <c r="B17" s="15" t="s">
        <v>206</v>
      </c>
      <c r="C17" s="15" t="s">
        <v>207</v>
      </c>
      <c r="D17" s="37">
        <v>166</v>
      </c>
      <c r="E17" s="16">
        <v>9</v>
      </c>
      <c r="F17" s="37">
        <v>640</v>
      </c>
      <c r="G17" s="38">
        <v>29</v>
      </c>
      <c r="H17" s="36"/>
      <c r="I17" s="14">
        <v>3</v>
      </c>
      <c r="J17" s="15" t="s">
        <v>208</v>
      </c>
      <c r="K17" s="15" t="s">
        <v>163</v>
      </c>
      <c r="L17" s="37">
        <v>139</v>
      </c>
      <c r="M17" s="16">
        <v>6</v>
      </c>
      <c r="N17" s="37">
        <v>620</v>
      </c>
      <c r="O17" s="38">
        <v>32</v>
      </c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18">
        <v>3</v>
      </c>
      <c r="B18" s="19" t="s">
        <v>209</v>
      </c>
      <c r="C18" s="19" t="s">
        <v>210</v>
      </c>
      <c r="D18" s="40">
        <v>163</v>
      </c>
      <c r="E18" s="21">
        <v>7</v>
      </c>
      <c r="F18" s="40">
        <v>639</v>
      </c>
      <c r="G18" s="41">
        <v>28</v>
      </c>
      <c r="H18" s="36"/>
      <c r="I18" s="39">
        <v>4</v>
      </c>
      <c r="J18" s="19" t="s">
        <v>211</v>
      </c>
      <c r="K18" s="19" t="s">
        <v>131</v>
      </c>
      <c r="L18" s="40">
        <v>175</v>
      </c>
      <c r="M18" s="21">
        <v>9</v>
      </c>
      <c r="N18" s="40">
        <v>611</v>
      </c>
      <c r="O18" s="41">
        <v>27</v>
      </c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18">
        <v>7</v>
      </c>
      <c r="B19" s="19" t="s">
        <v>212</v>
      </c>
      <c r="C19" s="19" t="s">
        <v>108</v>
      </c>
      <c r="D19" s="40">
        <v>164</v>
      </c>
      <c r="E19" s="21">
        <v>8</v>
      </c>
      <c r="F19" s="40">
        <v>637</v>
      </c>
      <c r="G19" s="41">
        <v>28</v>
      </c>
      <c r="H19" s="36"/>
      <c r="I19" s="39">
        <v>8</v>
      </c>
      <c r="J19" s="19" t="s">
        <v>213</v>
      </c>
      <c r="K19" s="19" t="s">
        <v>75</v>
      </c>
      <c r="L19" s="40">
        <v>130</v>
      </c>
      <c r="M19" s="21">
        <v>4</v>
      </c>
      <c r="N19" s="40">
        <v>606</v>
      </c>
      <c r="O19" s="41">
        <v>27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18">
        <v>1</v>
      </c>
      <c r="B20" s="19" t="s">
        <v>214</v>
      </c>
      <c r="C20" s="19" t="s">
        <v>33</v>
      </c>
      <c r="D20" s="20">
        <v>157</v>
      </c>
      <c r="E20" s="21">
        <v>5</v>
      </c>
      <c r="F20" s="23">
        <v>642</v>
      </c>
      <c r="G20" s="24">
        <v>26</v>
      </c>
      <c r="H20" s="36"/>
      <c r="I20" s="18">
        <v>5</v>
      </c>
      <c r="J20" s="19" t="s">
        <v>215</v>
      </c>
      <c r="K20" s="19" t="s">
        <v>108</v>
      </c>
      <c r="L20" s="40">
        <v>141</v>
      </c>
      <c r="M20" s="21">
        <v>7</v>
      </c>
      <c r="N20" s="40">
        <v>578</v>
      </c>
      <c r="O20" s="41">
        <v>24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9">
        <v>6</v>
      </c>
      <c r="B21" s="19" t="s">
        <v>216</v>
      </c>
      <c r="C21" s="19" t="s">
        <v>29</v>
      </c>
      <c r="D21" s="40">
        <v>158</v>
      </c>
      <c r="E21" s="21">
        <v>6</v>
      </c>
      <c r="F21" s="40">
        <v>616</v>
      </c>
      <c r="G21" s="41">
        <v>19</v>
      </c>
      <c r="H21" s="36"/>
      <c r="I21" s="18">
        <v>7</v>
      </c>
      <c r="J21" s="19" t="s">
        <v>217</v>
      </c>
      <c r="K21" s="19" t="s">
        <v>131</v>
      </c>
      <c r="L21" s="40">
        <v>153</v>
      </c>
      <c r="M21" s="21">
        <v>8</v>
      </c>
      <c r="N21" s="40">
        <v>556</v>
      </c>
      <c r="O21" s="41">
        <v>21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9">
        <v>2</v>
      </c>
      <c r="B22" s="19" t="s">
        <v>218</v>
      </c>
      <c r="C22" s="19" t="s">
        <v>41</v>
      </c>
      <c r="D22" s="40">
        <v>149</v>
      </c>
      <c r="E22" s="21">
        <v>3</v>
      </c>
      <c r="F22" s="40">
        <v>614</v>
      </c>
      <c r="G22" s="41">
        <v>19</v>
      </c>
      <c r="H22" s="36"/>
      <c r="I22" s="39">
        <v>2</v>
      </c>
      <c r="J22" s="19" t="s">
        <v>219</v>
      </c>
      <c r="K22" s="19" t="s">
        <v>131</v>
      </c>
      <c r="L22" s="40" t="s">
        <v>78</v>
      </c>
      <c r="M22" s="21">
        <v>0</v>
      </c>
      <c r="N22" s="40">
        <v>455</v>
      </c>
      <c r="O22" s="41">
        <v>20</v>
      </c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9">
        <v>8</v>
      </c>
      <c r="B23" s="19" t="s">
        <v>220</v>
      </c>
      <c r="C23" s="19" t="s">
        <v>108</v>
      </c>
      <c r="D23" s="40">
        <v>144</v>
      </c>
      <c r="E23" s="21">
        <v>2</v>
      </c>
      <c r="F23" s="40">
        <v>610</v>
      </c>
      <c r="G23" s="41">
        <v>18</v>
      </c>
      <c r="H23" s="36"/>
      <c r="I23" s="18">
        <v>1</v>
      </c>
      <c r="J23" s="19" t="s">
        <v>221</v>
      </c>
      <c r="K23" s="19" t="s">
        <v>101</v>
      </c>
      <c r="L23" s="20">
        <v>133</v>
      </c>
      <c r="M23" s="21">
        <v>5</v>
      </c>
      <c r="N23" s="23">
        <v>501</v>
      </c>
      <c r="O23" s="24">
        <v>14</v>
      </c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18">
        <v>9</v>
      </c>
      <c r="B24" s="19" t="s">
        <v>222</v>
      </c>
      <c r="C24" s="19" t="s">
        <v>45</v>
      </c>
      <c r="D24" s="40">
        <v>157</v>
      </c>
      <c r="E24" s="21">
        <v>5</v>
      </c>
      <c r="F24" s="40">
        <v>574</v>
      </c>
      <c r="G24" s="41">
        <v>12</v>
      </c>
      <c r="H24" s="36"/>
      <c r="I24" s="39">
        <v>6</v>
      </c>
      <c r="J24" s="19" t="s">
        <v>223</v>
      </c>
      <c r="K24" s="19" t="s">
        <v>45</v>
      </c>
      <c r="L24" s="40" t="s">
        <v>78</v>
      </c>
      <c r="M24" s="21">
        <v>0</v>
      </c>
      <c r="N24" s="40">
        <v>0</v>
      </c>
      <c r="O24" s="41">
        <v>0</v>
      </c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42">
        <v>4</v>
      </c>
      <c r="B25" s="26" t="s">
        <v>224</v>
      </c>
      <c r="C25" s="26" t="s">
        <v>225</v>
      </c>
      <c r="D25" s="43" t="s">
        <v>78</v>
      </c>
      <c r="E25" s="28">
        <v>0</v>
      </c>
      <c r="F25" s="43">
        <v>0</v>
      </c>
      <c r="G25" s="44">
        <v>0</v>
      </c>
      <c r="H25" s="36"/>
      <c r="I25" s="25">
        <v>9</v>
      </c>
      <c r="J25" s="26" t="s">
        <v>226</v>
      </c>
      <c r="K25" s="26" t="s">
        <v>16</v>
      </c>
      <c r="L25" s="43" t="s">
        <v>78</v>
      </c>
      <c r="M25" s="28">
        <v>0</v>
      </c>
      <c r="N25" s="43">
        <v>0</v>
      </c>
      <c r="O25" s="44">
        <v>0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7"/>
      <c r="B27" s="8" t="s">
        <v>227</v>
      </c>
      <c r="C27" s="4" t="s">
        <v>228</v>
      </c>
      <c r="E27" s="9" t="s">
        <v>229</v>
      </c>
      <c r="F27" s="8"/>
      <c r="G27" s="8"/>
      <c r="H27" s="36"/>
      <c r="I27" s="7"/>
      <c r="J27" s="8" t="s">
        <v>230</v>
      </c>
      <c r="K27" s="4" t="s">
        <v>231</v>
      </c>
      <c r="M27" s="9" t="s">
        <v>232</v>
      </c>
      <c r="N27" s="8"/>
      <c r="O27" s="8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H28" s="36"/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14">
        <v>7</v>
      </c>
      <c r="B29" s="15" t="s">
        <v>233</v>
      </c>
      <c r="C29" s="15" t="s">
        <v>106</v>
      </c>
      <c r="D29" s="37">
        <v>157</v>
      </c>
      <c r="E29" s="16">
        <v>6</v>
      </c>
      <c r="F29" s="37">
        <v>652</v>
      </c>
      <c r="G29" s="38">
        <v>29</v>
      </c>
      <c r="H29" s="36"/>
      <c r="I29" s="14">
        <v>5</v>
      </c>
      <c r="J29" s="15" t="s">
        <v>234</v>
      </c>
      <c r="K29" s="15" t="s">
        <v>95</v>
      </c>
      <c r="L29" s="37">
        <v>175</v>
      </c>
      <c r="M29" s="16">
        <v>8</v>
      </c>
      <c r="N29" s="37">
        <v>705</v>
      </c>
      <c r="O29" s="38">
        <v>32</v>
      </c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9">
        <v>4</v>
      </c>
      <c r="B30" s="19" t="s">
        <v>235</v>
      </c>
      <c r="C30" s="19" t="s">
        <v>131</v>
      </c>
      <c r="D30" s="47">
        <v>164</v>
      </c>
      <c r="E30" s="21">
        <v>8</v>
      </c>
      <c r="F30" s="40">
        <v>638</v>
      </c>
      <c r="G30" s="41">
        <v>22</v>
      </c>
      <c r="H30" s="36"/>
      <c r="I30" s="39">
        <v>6</v>
      </c>
      <c r="J30" s="19" t="s">
        <v>236</v>
      </c>
      <c r="K30" s="19" t="s">
        <v>82</v>
      </c>
      <c r="L30" s="40">
        <v>173</v>
      </c>
      <c r="M30" s="21">
        <v>7</v>
      </c>
      <c r="N30" s="40">
        <v>662</v>
      </c>
      <c r="O30" s="41">
        <v>28</v>
      </c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18">
        <v>3</v>
      </c>
      <c r="B31" s="19" t="s">
        <v>237</v>
      </c>
      <c r="C31" s="19" t="s">
        <v>71</v>
      </c>
      <c r="D31" s="40">
        <v>160</v>
      </c>
      <c r="E31" s="21">
        <v>7</v>
      </c>
      <c r="F31" s="40">
        <v>621</v>
      </c>
      <c r="G31" s="41">
        <v>21</v>
      </c>
      <c r="H31" s="36"/>
      <c r="I31" s="18">
        <v>3</v>
      </c>
      <c r="J31" s="19" t="s">
        <v>238</v>
      </c>
      <c r="K31" s="19" t="s">
        <v>37</v>
      </c>
      <c r="L31" s="40">
        <v>155</v>
      </c>
      <c r="M31" s="21">
        <v>6</v>
      </c>
      <c r="N31" s="40">
        <v>582</v>
      </c>
      <c r="O31" s="41">
        <v>20</v>
      </c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9">
        <v>2</v>
      </c>
      <c r="B32" s="19" t="s">
        <v>239</v>
      </c>
      <c r="C32" s="19" t="s">
        <v>210</v>
      </c>
      <c r="D32" s="40">
        <v>154</v>
      </c>
      <c r="E32" s="21">
        <v>4</v>
      </c>
      <c r="F32" s="40">
        <v>617</v>
      </c>
      <c r="G32" s="41">
        <v>21</v>
      </c>
      <c r="H32" s="36"/>
      <c r="I32" s="18">
        <v>1</v>
      </c>
      <c r="J32" s="19" t="s">
        <v>240</v>
      </c>
      <c r="K32" s="19" t="s">
        <v>33</v>
      </c>
      <c r="L32" s="20">
        <v>148</v>
      </c>
      <c r="M32" s="21">
        <v>5</v>
      </c>
      <c r="N32" s="23">
        <v>576</v>
      </c>
      <c r="O32" s="24">
        <v>19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18">
        <v>5</v>
      </c>
      <c r="B33" s="19" t="s">
        <v>241</v>
      </c>
      <c r="C33" s="19" t="s">
        <v>29</v>
      </c>
      <c r="D33" s="40">
        <v>156</v>
      </c>
      <c r="E33" s="21">
        <v>5</v>
      </c>
      <c r="F33" s="40">
        <v>616</v>
      </c>
      <c r="G33" s="41">
        <v>19</v>
      </c>
      <c r="H33" s="36"/>
      <c r="I33" s="39">
        <v>8</v>
      </c>
      <c r="J33" s="19" t="s">
        <v>242</v>
      </c>
      <c r="K33" s="19" t="s">
        <v>82</v>
      </c>
      <c r="L33" s="40">
        <v>140</v>
      </c>
      <c r="M33" s="21">
        <v>3</v>
      </c>
      <c r="N33" s="40">
        <v>561</v>
      </c>
      <c r="O33" s="41">
        <v>15</v>
      </c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18">
        <v>1</v>
      </c>
      <c r="B34" s="19" t="s">
        <v>243</v>
      </c>
      <c r="C34" s="19" t="s">
        <v>33</v>
      </c>
      <c r="D34" s="20">
        <v>144</v>
      </c>
      <c r="E34" s="21">
        <v>3</v>
      </c>
      <c r="F34" s="23">
        <v>584</v>
      </c>
      <c r="G34" s="24">
        <v>18</v>
      </c>
      <c r="H34" s="36"/>
      <c r="I34" s="39">
        <v>4</v>
      </c>
      <c r="J34" s="19" t="s">
        <v>244</v>
      </c>
      <c r="K34" s="19" t="s">
        <v>131</v>
      </c>
      <c r="L34" s="40">
        <v>142</v>
      </c>
      <c r="M34" s="21">
        <v>4</v>
      </c>
      <c r="N34" s="40">
        <v>563</v>
      </c>
      <c r="O34" s="41">
        <v>14</v>
      </c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9">
        <v>8</v>
      </c>
      <c r="B35" s="19" t="s">
        <v>245</v>
      </c>
      <c r="C35" s="19" t="s">
        <v>41</v>
      </c>
      <c r="D35" s="40">
        <v>141</v>
      </c>
      <c r="E35" s="21">
        <v>2</v>
      </c>
      <c r="F35" s="40">
        <v>558</v>
      </c>
      <c r="G35" s="41">
        <v>10</v>
      </c>
      <c r="H35" s="36"/>
      <c r="I35" s="18">
        <v>7</v>
      </c>
      <c r="J35" s="19" t="s">
        <v>246</v>
      </c>
      <c r="K35" s="19" t="s">
        <v>184</v>
      </c>
      <c r="L35" s="40">
        <v>138</v>
      </c>
      <c r="M35" s="21">
        <v>2</v>
      </c>
      <c r="N35" s="40">
        <v>557</v>
      </c>
      <c r="O35" s="41">
        <v>13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42">
        <v>6</v>
      </c>
      <c r="B36" s="26" t="s">
        <v>247</v>
      </c>
      <c r="C36" s="26" t="s">
        <v>77</v>
      </c>
      <c r="D36" s="43">
        <v>132</v>
      </c>
      <c r="E36" s="28">
        <v>1</v>
      </c>
      <c r="F36" s="43">
        <v>506</v>
      </c>
      <c r="G36" s="44">
        <v>4</v>
      </c>
      <c r="H36" s="36"/>
      <c r="I36" s="42">
        <v>2</v>
      </c>
      <c r="J36" s="26" t="s">
        <v>248</v>
      </c>
      <c r="K36" s="26" t="s">
        <v>161</v>
      </c>
      <c r="L36" s="43">
        <v>125</v>
      </c>
      <c r="M36" s="28">
        <v>1</v>
      </c>
      <c r="N36" s="43">
        <v>486</v>
      </c>
      <c r="O36" s="44">
        <v>4</v>
      </c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7"/>
      <c r="B38" s="8" t="s">
        <v>249</v>
      </c>
      <c r="C38" s="4" t="s">
        <v>250</v>
      </c>
      <c r="E38" s="9" t="s">
        <v>251</v>
      </c>
      <c r="F38" s="8"/>
      <c r="G38" s="8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10"/>
      <c r="B39" s="11" t="s">
        <v>9</v>
      </c>
      <c r="C39" s="11" t="s">
        <v>10</v>
      </c>
      <c r="D39" s="12" t="s">
        <v>11</v>
      </c>
      <c r="E39" s="12" t="s">
        <v>12</v>
      </c>
      <c r="F39" s="12" t="s">
        <v>13</v>
      </c>
      <c r="G39" s="13" t="s">
        <v>14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48">
        <v>4</v>
      </c>
      <c r="B40" s="15" t="s">
        <v>252</v>
      </c>
      <c r="C40" s="15" t="s">
        <v>95</v>
      </c>
      <c r="D40" s="37">
        <v>163</v>
      </c>
      <c r="E40" s="16">
        <v>8</v>
      </c>
      <c r="F40" s="37">
        <v>634</v>
      </c>
      <c r="G40" s="38">
        <v>32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18">
        <v>1</v>
      </c>
      <c r="B41" s="19" t="s">
        <v>253</v>
      </c>
      <c r="C41" s="19" t="s">
        <v>95</v>
      </c>
      <c r="D41" s="20">
        <v>152</v>
      </c>
      <c r="E41" s="21">
        <v>7</v>
      </c>
      <c r="F41" s="23">
        <v>595</v>
      </c>
      <c r="G41" s="24">
        <v>28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9">
        <v>6</v>
      </c>
      <c r="B42" s="19" t="s">
        <v>254</v>
      </c>
      <c r="C42" s="19" t="s">
        <v>210</v>
      </c>
      <c r="D42" s="40">
        <v>111</v>
      </c>
      <c r="E42" s="21">
        <v>4</v>
      </c>
      <c r="F42" s="40">
        <v>497</v>
      </c>
      <c r="G42" s="41">
        <v>21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18">
        <v>7</v>
      </c>
      <c r="B43" s="19" t="s">
        <v>255</v>
      </c>
      <c r="C43" s="19" t="s">
        <v>122</v>
      </c>
      <c r="D43" s="40">
        <v>114</v>
      </c>
      <c r="E43" s="21">
        <v>5</v>
      </c>
      <c r="F43" s="40">
        <v>459</v>
      </c>
      <c r="G43" s="41">
        <v>18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18">
        <v>5</v>
      </c>
      <c r="B44" s="19" t="s">
        <v>256</v>
      </c>
      <c r="C44" s="19" t="s">
        <v>163</v>
      </c>
      <c r="D44" s="40">
        <v>115</v>
      </c>
      <c r="E44" s="21">
        <v>6</v>
      </c>
      <c r="F44" s="40">
        <v>450</v>
      </c>
      <c r="G44" s="41">
        <v>17</v>
      </c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9">
        <v>8</v>
      </c>
      <c r="B45" s="19" t="s">
        <v>257</v>
      </c>
      <c r="C45" s="19" t="s">
        <v>101</v>
      </c>
      <c r="D45" s="40">
        <v>109</v>
      </c>
      <c r="E45" s="21">
        <v>3</v>
      </c>
      <c r="F45" s="40">
        <v>436</v>
      </c>
      <c r="G45" s="41">
        <v>16</v>
      </c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9">
        <v>2</v>
      </c>
      <c r="B46" s="19" t="s">
        <v>258</v>
      </c>
      <c r="C46" s="19" t="s">
        <v>259</v>
      </c>
      <c r="D46" s="40">
        <v>58</v>
      </c>
      <c r="E46" s="21">
        <v>2</v>
      </c>
      <c r="F46" s="40">
        <v>317</v>
      </c>
      <c r="G46" s="41">
        <v>8</v>
      </c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25">
        <v>3</v>
      </c>
      <c r="B47" s="26" t="s">
        <v>260</v>
      </c>
      <c r="C47" s="26" t="s">
        <v>92</v>
      </c>
      <c r="D47" s="43" t="s">
        <v>78</v>
      </c>
      <c r="E47" s="28">
        <v>0</v>
      </c>
      <c r="F47" s="43">
        <v>0</v>
      </c>
      <c r="G47" s="44">
        <v>0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4" t="s">
        <v>172</v>
      </c>
      <c r="F49" s="35" t="s">
        <v>173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4" t="s">
        <v>174</v>
      </c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</sheetData>
  <hyperlinks>
    <hyperlink ref="B2" location="'Index'!A3" tooltip="Go to the Index sheet" display="`" xr:uid="{2D7FD30C-F49E-4B08-9D83-155F6B2313E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6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81F3-887A-4149-98A0-E29ED74ED9EA}">
  <sheetPr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6" width="4.140625" style="4" customWidth="1"/>
    <col min="27" max="16384" width="10.28515625" style="4"/>
  </cols>
  <sheetData>
    <row r="1" spans="1:34" s="2" customFormat="1" ht="18" x14ac:dyDescent="0.35">
      <c r="A1" s="1"/>
      <c r="B1" s="2" t="s">
        <v>696</v>
      </c>
      <c r="D1" s="3"/>
      <c r="E1" s="3"/>
      <c r="F1" s="3"/>
      <c r="G1" s="3"/>
      <c r="H1" s="3"/>
      <c r="I1" s="3" t="s">
        <v>1</v>
      </c>
      <c r="J1" s="3"/>
      <c r="K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114" t="s">
        <v>2</v>
      </c>
    </row>
    <row r="3" spans="1:34" s="8" customFormat="1" ht="15.75" customHeight="1" x14ac:dyDescent="0.3">
      <c r="A3" s="7"/>
      <c r="B3" s="8" t="s">
        <v>3</v>
      </c>
      <c r="C3" s="4" t="s">
        <v>697</v>
      </c>
      <c r="D3" s="4"/>
      <c r="E3" s="9" t="s">
        <v>698</v>
      </c>
      <c r="AA3" s="4"/>
      <c r="AB3" s="4"/>
      <c r="AC3" s="4"/>
      <c r="AD3" s="4"/>
      <c r="AE3" s="4"/>
      <c r="AF3" s="4"/>
    </row>
    <row r="4" spans="1:34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34" ht="15.75" customHeight="1" x14ac:dyDescent="0.3">
      <c r="A5" s="14">
        <v>3</v>
      </c>
      <c r="B5" s="15" t="s">
        <v>443</v>
      </c>
      <c r="C5" s="15" t="s">
        <v>388</v>
      </c>
      <c r="D5" s="16">
        <v>94</v>
      </c>
      <c r="E5" s="16">
        <v>94</v>
      </c>
      <c r="F5" s="16">
        <v>88</v>
      </c>
      <c r="G5" s="16">
        <f t="shared" ref="G5:G13" si="0">SUM(D5:F5)</f>
        <v>276</v>
      </c>
      <c r="H5" s="16">
        <v>8</v>
      </c>
      <c r="I5" s="16">
        <v>1116</v>
      </c>
      <c r="J5" s="17">
        <v>35</v>
      </c>
    </row>
    <row r="6" spans="1:34" ht="15.75" customHeight="1" x14ac:dyDescent="0.3">
      <c r="A6" s="18">
        <v>9</v>
      </c>
      <c r="B6" s="19" t="s">
        <v>699</v>
      </c>
      <c r="C6" s="19" t="s">
        <v>61</v>
      </c>
      <c r="D6" s="20">
        <v>94</v>
      </c>
      <c r="E6" s="20">
        <v>94</v>
      </c>
      <c r="F6" s="20">
        <v>89</v>
      </c>
      <c r="G6" s="20">
        <f t="shared" si="0"/>
        <v>277</v>
      </c>
      <c r="H6" s="21">
        <v>9</v>
      </c>
      <c r="I6" s="20">
        <v>1094</v>
      </c>
      <c r="J6" s="22">
        <v>29</v>
      </c>
    </row>
    <row r="7" spans="1:34" ht="15.75" customHeight="1" x14ac:dyDescent="0.3">
      <c r="A7" s="18">
        <v>5</v>
      </c>
      <c r="B7" s="19" t="s">
        <v>643</v>
      </c>
      <c r="C7" s="19" t="s">
        <v>48</v>
      </c>
      <c r="D7" s="20">
        <v>91</v>
      </c>
      <c r="E7" s="20">
        <v>91</v>
      </c>
      <c r="F7" s="20">
        <v>88</v>
      </c>
      <c r="G7" s="20">
        <f t="shared" si="0"/>
        <v>270</v>
      </c>
      <c r="H7" s="21">
        <v>5</v>
      </c>
      <c r="I7" s="20">
        <v>1069</v>
      </c>
      <c r="J7" s="22">
        <v>22</v>
      </c>
    </row>
    <row r="8" spans="1:34" ht="15.75" customHeight="1" x14ac:dyDescent="0.3">
      <c r="A8" s="18">
        <v>7</v>
      </c>
      <c r="B8" s="19" t="s">
        <v>499</v>
      </c>
      <c r="C8" s="19" t="s">
        <v>16</v>
      </c>
      <c r="D8" s="20">
        <v>87</v>
      </c>
      <c r="E8" s="20">
        <v>93</v>
      </c>
      <c r="F8" s="20">
        <v>91</v>
      </c>
      <c r="G8" s="20">
        <f t="shared" si="0"/>
        <v>271</v>
      </c>
      <c r="H8" s="21">
        <v>6</v>
      </c>
      <c r="I8" s="20">
        <v>1068</v>
      </c>
      <c r="J8" s="22">
        <v>22</v>
      </c>
      <c r="K8" s="5"/>
    </row>
    <row r="9" spans="1:34" ht="15.75" customHeight="1" x14ac:dyDescent="0.3">
      <c r="A9" s="18">
        <v>2</v>
      </c>
      <c r="B9" s="19" t="s">
        <v>552</v>
      </c>
      <c r="C9" s="19" t="s">
        <v>16</v>
      </c>
      <c r="D9" s="20">
        <v>90</v>
      </c>
      <c r="E9" s="20">
        <v>90</v>
      </c>
      <c r="F9" s="20">
        <v>92</v>
      </c>
      <c r="G9" s="20">
        <f t="shared" si="0"/>
        <v>272</v>
      </c>
      <c r="H9" s="21">
        <v>7</v>
      </c>
      <c r="I9" s="20">
        <v>1065</v>
      </c>
      <c r="J9" s="22">
        <v>22</v>
      </c>
    </row>
    <row r="10" spans="1:34" ht="15.75" customHeight="1" x14ac:dyDescent="0.3">
      <c r="A10" s="18">
        <v>6</v>
      </c>
      <c r="B10" s="19" t="s">
        <v>471</v>
      </c>
      <c r="C10" s="19" t="s">
        <v>388</v>
      </c>
      <c r="D10" s="20">
        <v>84</v>
      </c>
      <c r="E10" s="20">
        <v>93</v>
      </c>
      <c r="F10" s="20">
        <v>89</v>
      </c>
      <c r="G10" s="20">
        <f t="shared" si="0"/>
        <v>266</v>
      </c>
      <c r="H10" s="21">
        <v>4</v>
      </c>
      <c r="I10" s="20">
        <v>1061</v>
      </c>
      <c r="J10" s="22">
        <v>19</v>
      </c>
    </row>
    <row r="11" spans="1:34" ht="15.75" customHeight="1" x14ac:dyDescent="0.3">
      <c r="A11" s="18">
        <v>4</v>
      </c>
      <c r="B11" s="19" t="s">
        <v>411</v>
      </c>
      <c r="C11" s="19" t="s">
        <v>441</v>
      </c>
      <c r="D11" s="20">
        <v>89</v>
      </c>
      <c r="E11" s="20">
        <v>90</v>
      </c>
      <c r="F11" s="20">
        <v>86</v>
      </c>
      <c r="G11" s="20">
        <f t="shared" si="0"/>
        <v>265</v>
      </c>
      <c r="H11" s="21">
        <v>3</v>
      </c>
      <c r="I11" s="20">
        <v>1059</v>
      </c>
      <c r="J11" s="22">
        <v>18</v>
      </c>
    </row>
    <row r="12" spans="1:34" ht="15.75" customHeight="1" x14ac:dyDescent="0.3">
      <c r="A12" s="18">
        <v>1</v>
      </c>
      <c r="B12" s="19" t="s">
        <v>403</v>
      </c>
      <c r="C12" s="19" t="s">
        <v>388</v>
      </c>
      <c r="D12" s="20">
        <v>86</v>
      </c>
      <c r="E12" s="20">
        <v>71</v>
      </c>
      <c r="F12" s="20">
        <v>76</v>
      </c>
      <c r="G12" s="20">
        <f t="shared" si="0"/>
        <v>233</v>
      </c>
      <c r="H12" s="21">
        <v>2</v>
      </c>
      <c r="I12" s="23">
        <v>974</v>
      </c>
      <c r="J12" s="24">
        <v>10</v>
      </c>
    </row>
    <row r="13" spans="1:34" ht="15.75" customHeight="1" x14ac:dyDescent="0.3">
      <c r="A13" s="25">
        <v>8</v>
      </c>
      <c r="B13" s="26" t="s">
        <v>700</v>
      </c>
      <c r="C13" s="26" t="s">
        <v>48</v>
      </c>
      <c r="D13" s="27" t="s">
        <v>78</v>
      </c>
      <c r="E13" s="27"/>
      <c r="F13" s="27"/>
      <c r="G13" s="27">
        <f t="shared" si="0"/>
        <v>0</v>
      </c>
      <c r="H13" s="28">
        <v>0</v>
      </c>
      <c r="I13" s="27">
        <v>0</v>
      </c>
      <c r="J13" s="29">
        <v>0</v>
      </c>
    </row>
    <row r="14" spans="1:34" ht="15.75" customHeight="1" x14ac:dyDescent="0.3">
      <c r="A14" s="4"/>
    </row>
    <row r="15" spans="1:34" ht="15.75" customHeight="1" x14ac:dyDescent="0.3">
      <c r="A15" s="7"/>
      <c r="B15" s="8" t="s">
        <v>6</v>
      </c>
      <c r="C15" s="4" t="s">
        <v>701</v>
      </c>
      <c r="E15" s="9" t="s">
        <v>702</v>
      </c>
      <c r="F15" s="8"/>
      <c r="G15" s="8"/>
      <c r="H15" s="8"/>
      <c r="I15" s="8"/>
      <c r="J15" s="8"/>
    </row>
    <row r="16" spans="1:34" ht="15.75" customHeight="1" x14ac:dyDescent="0.3">
      <c r="A16" s="10"/>
      <c r="B16" s="11" t="s">
        <v>9</v>
      </c>
      <c r="C16" s="11" t="s">
        <v>10</v>
      </c>
      <c r="D16" s="12">
        <v>150</v>
      </c>
      <c r="E16" s="12">
        <v>20</v>
      </c>
      <c r="F16" s="12">
        <v>10</v>
      </c>
      <c r="G16" s="12" t="s">
        <v>11</v>
      </c>
      <c r="H16" s="12" t="s">
        <v>12</v>
      </c>
      <c r="I16" s="12" t="s">
        <v>13</v>
      </c>
      <c r="J16" s="13" t="s">
        <v>14</v>
      </c>
    </row>
    <row r="17" spans="1:10" ht="15.75" customHeight="1" x14ac:dyDescent="0.3">
      <c r="A17" s="14">
        <v>4</v>
      </c>
      <c r="B17" s="15" t="s">
        <v>548</v>
      </c>
      <c r="C17" s="15" t="s">
        <v>48</v>
      </c>
      <c r="D17" s="16">
        <v>90</v>
      </c>
      <c r="E17" s="16">
        <v>85</v>
      </c>
      <c r="F17" s="16">
        <v>87</v>
      </c>
      <c r="G17" s="16">
        <f t="shared" ref="G17:G25" si="1">SUM(D17:F17)</f>
        <v>262</v>
      </c>
      <c r="H17" s="16">
        <v>9</v>
      </c>
      <c r="I17" s="16">
        <v>1037</v>
      </c>
      <c r="J17" s="17">
        <v>35</v>
      </c>
    </row>
    <row r="18" spans="1:10" ht="15.75" customHeight="1" x14ac:dyDescent="0.3">
      <c r="A18" s="18">
        <v>8</v>
      </c>
      <c r="B18" s="19" t="s">
        <v>67</v>
      </c>
      <c r="C18" s="19" t="s">
        <v>48</v>
      </c>
      <c r="D18" s="20">
        <v>74</v>
      </c>
      <c r="E18" s="20">
        <v>91</v>
      </c>
      <c r="F18" s="20">
        <v>92</v>
      </c>
      <c r="G18" s="20">
        <f t="shared" si="1"/>
        <v>257</v>
      </c>
      <c r="H18" s="21">
        <v>8</v>
      </c>
      <c r="I18" s="20">
        <v>1024</v>
      </c>
      <c r="J18" s="22">
        <v>34</v>
      </c>
    </row>
    <row r="19" spans="1:10" ht="15.75" customHeight="1" x14ac:dyDescent="0.3">
      <c r="A19" s="18">
        <v>7</v>
      </c>
      <c r="B19" s="19" t="s">
        <v>238</v>
      </c>
      <c r="C19" s="19" t="s">
        <v>37</v>
      </c>
      <c r="D19" s="20">
        <v>85</v>
      </c>
      <c r="E19" s="20">
        <v>85</v>
      </c>
      <c r="F19" s="20">
        <v>78</v>
      </c>
      <c r="G19" s="20">
        <f t="shared" si="1"/>
        <v>248</v>
      </c>
      <c r="H19" s="21">
        <v>7</v>
      </c>
      <c r="I19" s="20">
        <v>976</v>
      </c>
      <c r="J19" s="22">
        <v>26</v>
      </c>
    </row>
    <row r="20" spans="1:10" ht="15.75" customHeight="1" x14ac:dyDescent="0.3">
      <c r="A20" s="18">
        <v>1</v>
      </c>
      <c r="B20" s="19" t="s">
        <v>501</v>
      </c>
      <c r="C20" s="19" t="s">
        <v>71</v>
      </c>
      <c r="D20" s="20">
        <v>84</v>
      </c>
      <c r="E20" s="20">
        <v>82</v>
      </c>
      <c r="F20" s="20">
        <v>78</v>
      </c>
      <c r="G20" s="20">
        <f t="shared" si="1"/>
        <v>244</v>
      </c>
      <c r="H20" s="21">
        <v>6</v>
      </c>
      <c r="I20" s="23">
        <v>961</v>
      </c>
      <c r="J20" s="24">
        <v>25</v>
      </c>
    </row>
    <row r="21" spans="1:10" ht="15.75" customHeight="1" x14ac:dyDescent="0.3">
      <c r="A21" s="18">
        <v>5</v>
      </c>
      <c r="B21" s="19" t="s">
        <v>703</v>
      </c>
      <c r="C21" s="19" t="s">
        <v>61</v>
      </c>
      <c r="D21" s="20">
        <v>73</v>
      </c>
      <c r="E21" s="20">
        <v>75</v>
      </c>
      <c r="F21" s="20">
        <v>76</v>
      </c>
      <c r="G21" s="20">
        <f t="shared" si="1"/>
        <v>224</v>
      </c>
      <c r="H21" s="21">
        <v>5</v>
      </c>
      <c r="I21" s="20">
        <v>915</v>
      </c>
      <c r="J21" s="22">
        <v>21</v>
      </c>
    </row>
    <row r="22" spans="1:10" ht="15.75" customHeight="1" x14ac:dyDescent="0.3">
      <c r="A22" s="18">
        <v>6</v>
      </c>
      <c r="B22" s="19" t="s">
        <v>704</v>
      </c>
      <c r="C22" s="19" t="s">
        <v>388</v>
      </c>
      <c r="D22" s="20">
        <v>71</v>
      </c>
      <c r="E22" s="20">
        <v>71</v>
      </c>
      <c r="F22" s="20">
        <v>70</v>
      </c>
      <c r="G22" s="20">
        <f t="shared" si="1"/>
        <v>212</v>
      </c>
      <c r="H22" s="21">
        <v>4</v>
      </c>
      <c r="I22" s="20">
        <v>827</v>
      </c>
      <c r="J22" s="22">
        <v>16</v>
      </c>
    </row>
    <row r="23" spans="1:10" ht="15.75" customHeight="1" x14ac:dyDescent="0.3">
      <c r="A23" s="18">
        <v>2</v>
      </c>
      <c r="B23" s="19" t="s">
        <v>705</v>
      </c>
      <c r="C23" s="19" t="s">
        <v>469</v>
      </c>
      <c r="D23" s="20">
        <v>46</v>
      </c>
      <c r="E23" s="115">
        <v>44</v>
      </c>
      <c r="F23" s="20">
        <v>47</v>
      </c>
      <c r="G23" s="20">
        <f t="shared" si="1"/>
        <v>137</v>
      </c>
      <c r="H23" s="21">
        <v>3</v>
      </c>
      <c r="I23" s="20">
        <v>681</v>
      </c>
      <c r="J23" s="22">
        <v>12</v>
      </c>
    </row>
    <row r="24" spans="1:10" ht="15.75" customHeight="1" x14ac:dyDescent="0.3">
      <c r="A24" s="18">
        <v>3</v>
      </c>
      <c r="B24" s="19" t="s">
        <v>706</v>
      </c>
      <c r="C24" s="19" t="s">
        <v>61</v>
      </c>
      <c r="D24" s="20" t="s">
        <v>78</v>
      </c>
      <c r="E24" s="20"/>
      <c r="F24" s="20"/>
      <c r="G24" s="20">
        <f t="shared" si="1"/>
        <v>0</v>
      </c>
      <c r="H24" s="21">
        <v>0</v>
      </c>
      <c r="I24" s="20">
        <v>0</v>
      </c>
      <c r="J24" s="22">
        <v>0</v>
      </c>
    </row>
    <row r="25" spans="1:10" ht="15.75" customHeight="1" x14ac:dyDescent="0.3">
      <c r="A25" s="25">
        <v>9</v>
      </c>
      <c r="B25" s="26" t="s">
        <v>468</v>
      </c>
      <c r="C25" s="26" t="s">
        <v>469</v>
      </c>
      <c r="D25" s="27" t="s">
        <v>78</v>
      </c>
      <c r="E25" s="27"/>
      <c r="F25" s="27"/>
      <c r="G25" s="27">
        <f t="shared" si="1"/>
        <v>0</v>
      </c>
      <c r="H25" s="28">
        <v>0</v>
      </c>
      <c r="I25" s="27">
        <v>0</v>
      </c>
      <c r="J25" s="29">
        <v>0</v>
      </c>
    </row>
    <row r="26" spans="1:10" ht="15.75" customHeight="1" x14ac:dyDescent="0.3">
      <c r="A26" s="4"/>
    </row>
    <row r="27" spans="1:10" ht="15.75" customHeight="1" x14ac:dyDescent="0.3">
      <c r="A27" s="4"/>
      <c r="B27" s="8" t="s">
        <v>707</v>
      </c>
    </row>
    <row r="28" spans="1:10" ht="15.75" customHeight="1" x14ac:dyDescent="0.3">
      <c r="A28" s="4"/>
    </row>
    <row r="29" spans="1:10" ht="15.75" customHeight="1" x14ac:dyDescent="0.3">
      <c r="A29" s="4"/>
      <c r="B29" s="4" t="s">
        <v>708</v>
      </c>
      <c r="F29" s="35" t="s">
        <v>173</v>
      </c>
    </row>
    <row r="30" spans="1:10" ht="15.75" customHeight="1" x14ac:dyDescent="0.3">
      <c r="A30" s="4"/>
      <c r="B30" s="4" t="s">
        <v>174</v>
      </c>
    </row>
    <row r="31" spans="1:10" ht="15.75" customHeight="1" x14ac:dyDescent="0.3">
      <c r="A31" s="4"/>
    </row>
    <row r="32" spans="1:10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`" xr:uid="{99A00E49-F0FA-4961-BF8B-B1C80124D61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C058B-ACD0-4CF2-8B82-C0120B0F591B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1047</v>
      </c>
      <c r="D1" s="3"/>
      <c r="E1" s="3"/>
      <c r="F1" s="3"/>
      <c r="G1" s="3"/>
      <c r="H1" s="3"/>
      <c r="I1" s="3"/>
      <c r="J1" s="3" t="s">
        <v>1048</v>
      </c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248" t="s">
        <v>854</v>
      </c>
    </row>
    <row r="3" spans="1:34" s="8" customFormat="1" ht="15.75" customHeight="1" x14ac:dyDescent="0.3">
      <c r="A3" s="7"/>
      <c r="B3" s="8" t="s">
        <v>3</v>
      </c>
      <c r="C3" s="4" t="s">
        <v>1049</v>
      </c>
      <c r="D3" s="4"/>
      <c r="E3" s="9" t="s">
        <v>1185</v>
      </c>
      <c r="I3" s="7"/>
      <c r="J3" s="8" t="s">
        <v>6</v>
      </c>
      <c r="K3" s="4" t="s">
        <v>1050</v>
      </c>
      <c r="L3" s="4"/>
      <c r="M3" s="9" t="s">
        <v>1188</v>
      </c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299"/>
      <c r="B4" s="250" t="s">
        <v>9</v>
      </c>
      <c r="C4" s="250" t="s">
        <v>10</v>
      </c>
      <c r="D4" s="252" t="s">
        <v>11</v>
      </c>
      <c r="E4" s="252" t="s">
        <v>12</v>
      </c>
      <c r="F4" s="252" t="s">
        <v>13</v>
      </c>
      <c r="G4" s="253" t="s">
        <v>14</v>
      </c>
      <c r="I4" s="299"/>
      <c r="J4" s="250" t="s">
        <v>9</v>
      </c>
      <c r="K4" s="250" t="s">
        <v>10</v>
      </c>
      <c r="L4" s="252" t="s">
        <v>11</v>
      </c>
      <c r="M4" s="252" t="s">
        <v>12</v>
      </c>
      <c r="N4" s="252" t="s">
        <v>13</v>
      </c>
      <c r="O4" s="253" t="s">
        <v>14</v>
      </c>
    </row>
    <row r="5" spans="1:34" ht="15.75" customHeight="1" x14ac:dyDescent="0.3">
      <c r="A5" s="254">
        <v>4</v>
      </c>
      <c r="B5" s="184" t="s">
        <v>1054</v>
      </c>
      <c r="C5" s="184" t="s">
        <v>29</v>
      </c>
      <c r="D5" s="256">
        <v>98</v>
      </c>
      <c r="E5" s="256">
        <v>6</v>
      </c>
      <c r="F5" s="256">
        <v>395</v>
      </c>
      <c r="G5" s="257">
        <v>32</v>
      </c>
      <c r="I5" s="254">
        <v>1</v>
      </c>
      <c r="J5" s="184" t="s">
        <v>1051</v>
      </c>
      <c r="K5" s="184" t="s">
        <v>161</v>
      </c>
      <c r="L5" s="256">
        <v>97</v>
      </c>
      <c r="M5" s="256">
        <v>8</v>
      </c>
      <c r="N5" s="186">
        <v>392</v>
      </c>
      <c r="O5" s="187">
        <v>32</v>
      </c>
    </row>
    <row r="6" spans="1:34" ht="15.75" customHeight="1" x14ac:dyDescent="0.3">
      <c r="A6" s="18">
        <v>5</v>
      </c>
      <c r="B6" s="19" t="s">
        <v>1056</v>
      </c>
      <c r="C6" s="19" t="s">
        <v>1057</v>
      </c>
      <c r="D6" s="20">
        <v>100</v>
      </c>
      <c r="E6" s="21">
        <v>9</v>
      </c>
      <c r="F6" s="20">
        <v>395</v>
      </c>
      <c r="G6" s="22">
        <v>30</v>
      </c>
      <c r="I6" s="18">
        <v>5</v>
      </c>
      <c r="J6" s="19" t="s">
        <v>1058</v>
      </c>
      <c r="K6" s="19" t="s">
        <v>90</v>
      </c>
      <c r="L6" s="20">
        <v>95</v>
      </c>
      <c r="M6" s="21">
        <v>6</v>
      </c>
      <c r="N6" s="20">
        <v>389</v>
      </c>
      <c r="O6" s="22">
        <v>31</v>
      </c>
    </row>
    <row r="7" spans="1:34" ht="15.75" customHeight="1" x14ac:dyDescent="0.3">
      <c r="A7" s="18">
        <v>3</v>
      </c>
      <c r="B7" s="19" t="s">
        <v>1053</v>
      </c>
      <c r="C7" s="19" t="s">
        <v>41</v>
      </c>
      <c r="D7" s="20">
        <v>98</v>
      </c>
      <c r="E7" s="21">
        <v>6</v>
      </c>
      <c r="F7" s="20">
        <v>392</v>
      </c>
      <c r="G7" s="22">
        <v>26</v>
      </c>
      <c r="I7" s="18">
        <v>9</v>
      </c>
      <c r="J7" s="19" t="s">
        <v>1065</v>
      </c>
      <c r="K7" s="19" t="s">
        <v>259</v>
      </c>
      <c r="L7" s="20">
        <v>98</v>
      </c>
      <c r="M7" s="21">
        <v>9</v>
      </c>
      <c r="N7" s="20">
        <v>389</v>
      </c>
      <c r="O7" s="22">
        <v>28</v>
      </c>
    </row>
    <row r="8" spans="1:34" ht="15.75" customHeight="1" x14ac:dyDescent="0.3">
      <c r="A8" s="18">
        <v>8</v>
      </c>
      <c r="B8" s="19" t="s">
        <v>1062</v>
      </c>
      <c r="C8" s="19" t="s">
        <v>1057</v>
      </c>
      <c r="D8" s="20">
        <v>98</v>
      </c>
      <c r="E8" s="21">
        <v>6</v>
      </c>
      <c r="F8" s="20">
        <v>391</v>
      </c>
      <c r="G8" s="22">
        <v>26</v>
      </c>
      <c r="I8" s="18">
        <v>2</v>
      </c>
      <c r="J8" s="19" t="s">
        <v>1052</v>
      </c>
      <c r="K8" s="19" t="s">
        <v>127</v>
      </c>
      <c r="L8" s="20">
        <v>95</v>
      </c>
      <c r="M8" s="21">
        <v>6</v>
      </c>
      <c r="N8" s="20">
        <v>382</v>
      </c>
      <c r="O8" s="22">
        <v>24</v>
      </c>
    </row>
    <row r="9" spans="1:34" ht="15.75" customHeight="1" x14ac:dyDescent="0.3">
      <c r="A9" s="18">
        <v>1</v>
      </c>
      <c r="B9" s="19" t="s">
        <v>787</v>
      </c>
      <c r="C9" s="19" t="s">
        <v>757</v>
      </c>
      <c r="D9" s="20">
        <v>99</v>
      </c>
      <c r="E9" s="21">
        <v>8</v>
      </c>
      <c r="F9" s="23">
        <v>392</v>
      </c>
      <c r="G9" s="24">
        <v>24</v>
      </c>
      <c r="I9" s="18">
        <v>3</v>
      </c>
      <c r="J9" s="19" t="s">
        <v>186</v>
      </c>
      <c r="K9" s="19" t="s">
        <v>858</v>
      </c>
      <c r="L9" s="20">
        <v>93</v>
      </c>
      <c r="M9" s="21">
        <v>4</v>
      </c>
      <c r="N9" s="20">
        <v>382</v>
      </c>
      <c r="O9" s="22">
        <v>23</v>
      </c>
    </row>
    <row r="10" spans="1:34" ht="15.75" customHeight="1" x14ac:dyDescent="0.3">
      <c r="A10" s="18">
        <v>6</v>
      </c>
      <c r="B10" s="19" t="s">
        <v>1059</v>
      </c>
      <c r="C10" s="19" t="s">
        <v>127</v>
      </c>
      <c r="D10" s="20">
        <v>99</v>
      </c>
      <c r="E10" s="21">
        <v>8</v>
      </c>
      <c r="F10" s="20">
        <v>388</v>
      </c>
      <c r="G10" s="22">
        <v>19</v>
      </c>
      <c r="I10" s="18">
        <v>7</v>
      </c>
      <c r="J10" s="19" t="s">
        <v>1061</v>
      </c>
      <c r="K10" s="19" t="s">
        <v>97</v>
      </c>
      <c r="L10" s="20">
        <v>93</v>
      </c>
      <c r="M10" s="21">
        <v>4</v>
      </c>
      <c r="N10" s="20">
        <v>379</v>
      </c>
      <c r="O10" s="22">
        <v>20</v>
      </c>
    </row>
    <row r="11" spans="1:34" ht="15.75" customHeight="1" x14ac:dyDescent="0.3">
      <c r="A11" s="18">
        <v>9</v>
      </c>
      <c r="B11" s="19" t="s">
        <v>1063</v>
      </c>
      <c r="C11" s="19" t="s">
        <v>1064</v>
      </c>
      <c r="D11" s="20">
        <v>95</v>
      </c>
      <c r="E11" s="21">
        <v>2</v>
      </c>
      <c r="F11" s="20">
        <v>387</v>
      </c>
      <c r="G11" s="22">
        <v>19</v>
      </c>
      <c r="I11" s="18">
        <v>4</v>
      </c>
      <c r="J11" s="19" t="s">
        <v>1055</v>
      </c>
      <c r="K11" s="19" t="s">
        <v>259</v>
      </c>
      <c r="L11" s="20">
        <v>97</v>
      </c>
      <c r="M11" s="21">
        <v>8</v>
      </c>
      <c r="N11" s="20">
        <v>379</v>
      </c>
      <c r="O11" s="22">
        <v>18</v>
      </c>
    </row>
    <row r="12" spans="1:34" ht="15.75" customHeight="1" x14ac:dyDescent="0.3">
      <c r="A12" s="18">
        <v>7</v>
      </c>
      <c r="B12" s="19" t="s">
        <v>1060</v>
      </c>
      <c r="C12" s="19" t="s">
        <v>757</v>
      </c>
      <c r="D12" s="20">
        <v>98</v>
      </c>
      <c r="E12" s="21">
        <v>6</v>
      </c>
      <c r="F12" s="20">
        <v>386</v>
      </c>
      <c r="G12" s="22">
        <v>15</v>
      </c>
      <c r="I12" s="18">
        <v>6</v>
      </c>
      <c r="J12" s="19" t="s">
        <v>479</v>
      </c>
      <c r="K12" s="19" t="s">
        <v>478</v>
      </c>
      <c r="L12" s="20">
        <v>93</v>
      </c>
      <c r="M12" s="21">
        <v>4</v>
      </c>
      <c r="N12" s="20">
        <v>376</v>
      </c>
      <c r="O12" s="22">
        <v>15</v>
      </c>
    </row>
    <row r="13" spans="1:34" ht="15.75" customHeight="1" x14ac:dyDescent="0.3">
      <c r="A13" s="302">
        <v>2</v>
      </c>
      <c r="B13" s="303" t="s">
        <v>716</v>
      </c>
      <c r="C13" s="303" t="s">
        <v>259</v>
      </c>
      <c r="D13" s="304">
        <v>92</v>
      </c>
      <c r="E13" s="305">
        <v>1</v>
      </c>
      <c r="F13" s="27">
        <v>379</v>
      </c>
      <c r="G13" s="29">
        <v>13</v>
      </c>
      <c r="I13" s="302">
        <v>8</v>
      </c>
      <c r="J13" s="303" t="s">
        <v>756</v>
      </c>
      <c r="K13" s="303" t="s">
        <v>757</v>
      </c>
      <c r="L13" s="304" t="s">
        <v>395</v>
      </c>
      <c r="M13" s="305">
        <v>0</v>
      </c>
      <c r="N13" s="27">
        <v>0</v>
      </c>
      <c r="O13" s="29">
        <v>0</v>
      </c>
    </row>
    <row r="14" spans="1:34" ht="15.75" customHeight="1" x14ac:dyDescent="0.3">
      <c r="A14" s="4"/>
      <c r="I14" s="4"/>
    </row>
    <row r="15" spans="1:34" ht="15.75" customHeight="1" x14ac:dyDescent="0.3">
      <c r="A15" s="7"/>
      <c r="B15" s="8" t="s">
        <v>49</v>
      </c>
      <c r="C15" s="4" t="s">
        <v>1066</v>
      </c>
      <c r="E15" s="9" t="s">
        <v>711</v>
      </c>
      <c r="F15" s="8"/>
      <c r="G15" s="8"/>
      <c r="I15" s="7"/>
      <c r="J15" s="8" t="s">
        <v>52</v>
      </c>
      <c r="K15" s="4" t="s">
        <v>1067</v>
      </c>
      <c r="M15" s="9" t="s">
        <v>1189</v>
      </c>
      <c r="N15" s="8"/>
      <c r="O15" s="8"/>
    </row>
    <row r="16" spans="1:34" ht="15.75" customHeight="1" x14ac:dyDescent="0.3">
      <c r="A16" s="299"/>
      <c r="B16" s="250" t="s">
        <v>9</v>
      </c>
      <c r="C16" s="250" t="s">
        <v>10</v>
      </c>
      <c r="D16" s="252" t="s">
        <v>11</v>
      </c>
      <c r="E16" s="252" t="s">
        <v>12</v>
      </c>
      <c r="F16" s="252" t="s">
        <v>13</v>
      </c>
      <c r="G16" s="253" t="s">
        <v>14</v>
      </c>
      <c r="I16" s="299"/>
      <c r="J16" s="250" t="s">
        <v>9</v>
      </c>
      <c r="K16" s="250" t="s">
        <v>10</v>
      </c>
      <c r="L16" s="252" t="s">
        <v>11</v>
      </c>
      <c r="M16" s="252" t="s">
        <v>12</v>
      </c>
      <c r="N16" s="252" t="s">
        <v>13</v>
      </c>
      <c r="O16" s="253" t="s">
        <v>14</v>
      </c>
    </row>
    <row r="17" spans="1:15" ht="15.75" customHeight="1" x14ac:dyDescent="0.3">
      <c r="A17" s="254">
        <v>8</v>
      </c>
      <c r="B17" s="184" t="s">
        <v>1082</v>
      </c>
      <c r="C17" s="184" t="s">
        <v>1083</v>
      </c>
      <c r="D17" s="256">
        <v>96</v>
      </c>
      <c r="E17" s="256">
        <v>6</v>
      </c>
      <c r="F17" s="256">
        <v>388</v>
      </c>
      <c r="G17" s="257">
        <v>30</v>
      </c>
      <c r="I17" s="254">
        <v>4</v>
      </c>
      <c r="J17" s="184" t="s">
        <v>392</v>
      </c>
      <c r="K17" s="184" t="s">
        <v>393</v>
      </c>
      <c r="L17" s="256">
        <v>97</v>
      </c>
      <c r="M17" s="256">
        <v>8</v>
      </c>
      <c r="N17" s="256">
        <v>392</v>
      </c>
      <c r="O17" s="257">
        <v>35</v>
      </c>
    </row>
    <row r="18" spans="1:15" ht="15.75" customHeight="1" x14ac:dyDescent="0.3">
      <c r="A18" s="18">
        <v>1</v>
      </c>
      <c r="B18" s="19" t="s">
        <v>1068</v>
      </c>
      <c r="C18" s="19" t="s">
        <v>29</v>
      </c>
      <c r="D18" s="20">
        <v>97</v>
      </c>
      <c r="E18" s="21">
        <v>8</v>
      </c>
      <c r="F18" s="23">
        <v>387</v>
      </c>
      <c r="G18" s="24">
        <v>30</v>
      </c>
      <c r="I18" s="18">
        <v>2</v>
      </c>
      <c r="J18" s="19" t="s">
        <v>1070</v>
      </c>
      <c r="K18" s="19" t="s">
        <v>715</v>
      </c>
      <c r="L18" s="20">
        <v>99</v>
      </c>
      <c r="M18" s="21">
        <v>9</v>
      </c>
      <c r="N18" s="20">
        <v>388</v>
      </c>
      <c r="O18" s="22">
        <v>31</v>
      </c>
    </row>
    <row r="19" spans="1:15" ht="15.75" customHeight="1" x14ac:dyDescent="0.3">
      <c r="A19" s="18">
        <v>7</v>
      </c>
      <c r="B19" s="19" t="s">
        <v>1080</v>
      </c>
      <c r="C19" s="19" t="s">
        <v>61</v>
      </c>
      <c r="D19" s="20">
        <v>92</v>
      </c>
      <c r="E19" s="21">
        <v>2</v>
      </c>
      <c r="F19" s="20">
        <v>385</v>
      </c>
      <c r="G19" s="22">
        <v>27</v>
      </c>
      <c r="I19" s="18">
        <v>6</v>
      </c>
      <c r="J19" s="19" t="s">
        <v>1079</v>
      </c>
      <c r="K19" s="19" t="s">
        <v>393</v>
      </c>
      <c r="L19" s="20">
        <v>97</v>
      </c>
      <c r="M19" s="21">
        <v>8</v>
      </c>
      <c r="N19" s="20">
        <v>385</v>
      </c>
      <c r="O19" s="22">
        <v>29</v>
      </c>
    </row>
    <row r="20" spans="1:15" ht="15.75" customHeight="1" x14ac:dyDescent="0.3">
      <c r="A20" s="18">
        <v>2</v>
      </c>
      <c r="B20" s="19" t="s">
        <v>1069</v>
      </c>
      <c r="C20" s="19" t="s">
        <v>16</v>
      </c>
      <c r="D20" s="20">
        <v>96</v>
      </c>
      <c r="E20" s="21">
        <v>6</v>
      </c>
      <c r="F20" s="20">
        <v>386</v>
      </c>
      <c r="G20" s="22">
        <v>25</v>
      </c>
      <c r="I20" s="18">
        <v>5</v>
      </c>
      <c r="J20" s="19" t="s">
        <v>1077</v>
      </c>
      <c r="K20" s="19" t="s">
        <v>97</v>
      </c>
      <c r="L20" s="20">
        <v>97</v>
      </c>
      <c r="M20" s="21">
        <v>8</v>
      </c>
      <c r="N20" s="20">
        <v>383</v>
      </c>
      <c r="O20" s="22">
        <v>27</v>
      </c>
    </row>
    <row r="21" spans="1:15" ht="15.75" customHeight="1" x14ac:dyDescent="0.3">
      <c r="A21" s="18">
        <v>3</v>
      </c>
      <c r="B21" s="19" t="s">
        <v>1071</v>
      </c>
      <c r="C21" s="19" t="s">
        <v>97</v>
      </c>
      <c r="D21" s="20">
        <v>97</v>
      </c>
      <c r="E21" s="21">
        <v>8</v>
      </c>
      <c r="F21" s="20">
        <v>384</v>
      </c>
      <c r="G21" s="22">
        <v>23</v>
      </c>
      <c r="I21" s="18">
        <v>8</v>
      </c>
      <c r="J21" s="19" t="s">
        <v>1084</v>
      </c>
      <c r="K21" s="19" t="s">
        <v>1057</v>
      </c>
      <c r="L21" s="20">
        <v>97</v>
      </c>
      <c r="M21" s="21">
        <v>8</v>
      </c>
      <c r="N21" s="20">
        <v>373</v>
      </c>
      <c r="O21" s="22">
        <v>23</v>
      </c>
    </row>
    <row r="22" spans="1:15" ht="15.75" customHeight="1" x14ac:dyDescent="0.3">
      <c r="A22" s="18">
        <v>9</v>
      </c>
      <c r="B22" s="19" t="s">
        <v>1085</v>
      </c>
      <c r="C22" s="19" t="s">
        <v>41</v>
      </c>
      <c r="D22" s="20">
        <v>94</v>
      </c>
      <c r="E22" s="21">
        <v>3</v>
      </c>
      <c r="F22" s="20">
        <v>382</v>
      </c>
      <c r="G22" s="22">
        <v>21</v>
      </c>
      <c r="I22" s="18">
        <v>7</v>
      </c>
      <c r="J22" s="19" t="s">
        <v>1081</v>
      </c>
      <c r="K22" s="19" t="s">
        <v>1074</v>
      </c>
      <c r="L22" s="20">
        <v>95</v>
      </c>
      <c r="M22" s="21">
        <v>4</v>
      </c>
      <c r="N22" s="20">
        <v>378</v>
      </c>
      <c r="O22" s="22">
        <v>20</v>
      </c>
    </row>
    <row r="23" spans="1:15" ht="15.75" customHeight="1" x14ac:dyDescent="0.3">
      <c r="A23" s="18">
        <v>4</v>
      </c>
      <c r="B23" s="19" t="s">
        <v>1073</v>
      </c>
      <c r="C23" s="19" t="s">
        <v>1074</v>
      </c>
      <c r="D23" s="20">
        <v>96</v>
      </c>
      <c r="E23" s="21">
        <v>6</v>
      </c>
      <c r="F23" s="20">
        <v>381</v>
      </c>
      <c r="G23" s="22">
        <v>21</v>
      </c>
      <c r="I23" s="18">
        <v>1</v>
      </c>
      <c r="J23" s="19" t="s">
        <v>218</v>
      </c>
      <c r="K23" s="19" t="s">
        <v>41</v>
      </c>
      <c r="L23" s="20">
        <v>94</v>
      </c>
      <c r="M23" s="21">
        <v>3</v>
      </c>
      <c r="N23" s="23">
        <v>373</v>
      </c>
      <c r="O23" s="24">
        <v>19</v>
      </c>
    </row>
    <row r="24" spans="1:15" ht="15.75" customHeight="1" x14ac:dyDescent="0.3">
      <c r="A24" s="18">
        <v>5</v>
      </c>
      <c r="B24" s="19" t="s">
        <v>1075</v>
      </c>
      <c r="C24" s="19" t="s">
        <v>97</v>
      </c>
      <c r="D24" s="20" t="s">
        <v>1076</v>
      </c>
      <c r="E24" s="21">
        <v>1</v>
      </c>
      <c r="F24" s="20" t="s">
        <v>1076</v>
      </c>
      <c r="G24" s="22">
        <v>1</v>
      </c>
      <c r="I24" s="18">
        <v>3</v>
      </c>
      <c r="J24" s="19" t="s">
        <v>1072</v>
      </c>
      <c r="K24" s="19" t="s">
        <v>97</v>
      </c>
      <c r="L24" s="20" t="s">
        <v>78</v>
      </c>
      <c r="M24" s="21">
        <v>0</v>
      </c>
      <c r="N24" s="20">
        <v>0</v>
      </c>
      <c r="O24" s="22">
        <v>0</v>
      </c>
    </row>
    <row r="25" spans="1:15" ht="15.75" customHeight="1" x14ac:dyDescent="0.3">
      <c r="A25" s="302">
        <v>6</v>
      </c>
      <c r="B25" s="303" t="s">
        <v>1078</v>
      </c>
      <c r="C25" s="303" t="s">
        <v>90</v>
      </c>
      <c r="D25" s="304" t="s">
        <v>78</v>
      </c>
      <c r="E25" s="305">
        <v>0</v>
      </c>
      <c r="F25" s="27">
        <v>0</v>
      </c>
      <c r="G25" s="29">
        <v>0</v>
      </c>
      <c r="I25" s="302">
        <v>9</v>
      </c>
      <c r="J25" s="303" t="s">
        <v>1086</v>
      </c>
      <c r="K25" s="303" t="s">
        <v>393</v>
      </c>
      <c r="L25" s="304" t="s">
        <v>78</v>
      </c>
      <c r="M25" s="305">
        <v>0</v>
      </c>
      <c r="N25" s="27">
        <v>0</v>
      </c>
      <c r="O25" s="29">
        <v>0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83</v>
      </c>
      <c r="C27" s="4" t="s">
        <v>1087</v>
      </c>
      <c r="E27" s="9" t="s">
        <v>1190</v>
      </c>
      <c r="F27" s="8"/>
      <c r="G27" s="8"/>
      <c r="I27" s="7"/>
      <c r="J27" s="8" t="s">
        <v>86</v>
      </c>
      <c r="K27" s="4" t="s">
        <v>1088</v>
      </c>
      <c r="M27" s="9" t="s">
        <v>1189</v>
      </c>
      <c r="N27" s="8"/>
      <c r="O27" s="8"/>
    </row>
    <row r="28" spans="1:15" ht="15.75" customHeight="1" x14ac:dyDescent="0.3">
      <c r="A28" s="299"/>
      <c r="B28" s="250" t="s">
        <v>9</v>
      </c>
      <c r="C28" s="250" t="s">
        <v>10</v>
      </c>
      <c r="D28" s="252" t="s">
        <v>11</v>
      </c>
      <c r="E28" s="252" t="s">
        <v>12</v>
      </c>
      <c r="F28" s="252" t="s">
        <v>13</v>
      </c>
      <c r="G28" s="253" t="s">
        <v>14</v>
      </c>
      <c r="I28" s="299"/>
      <c r="J28" s="250" t="s">
        <v>9</v>
      </c>
      <c r="K28" s="250" t="s">
        <v>10</v>
      </c>
      <c r="L28" s="252" t="s">
        <v>11</v>
      </c>
      <c r="M28" s="252" t="s">
        <v>12</v>
      </c>
      <c r="N28" s="252" t="s">
        <v>13</v>
      </c>
      <c r="O28" s="253" t="s">
        <v>14</v>
      </c>
    </row>
    <row r="29" spans="1:15" ht="15.75" customHeight="1" x14ac:dyDescent="0.3">
      <c r="A29" s="254">
        <v>6</v>
      </c>
      <c r="B29" s="184" t="s">
        <v>1095</v>
      </c>
      <c r="C29" s="184" t="s">
        <v>127</v>
      </c>
      <c r="D29" s="256">
        <v>98</v>
      </c>
      <c r="E29" s="256">
        <v>8</v>
      </c>
      <c r="F29" s="256">
        <v>392</v>
      </c>
      <c r="G29" s="257">
        <v>31</v>
      </c>
      <c r="I29" s="254">
        <v>5</v>
      </c>
      <c r="J29" s="184" t="s">
        <v>238</v>
      </c>
      <c r="K29" s="184" t="s">
        <v>1083</v>
      </c>
      <c r="L29" s="256">
        <v>100</v>
      </c>
      <c r="M29" s="256">
        <v>9</v>
      </c>
      <c r="N29" s="256">
        <v>391</v>
      </c>
      <c r="O29" s="257">
        <v>36</v>
      </c>
    </row>
    <row r="30" spans="1:15" ht="15.75" customHeight="1" x14ac:dyDescent="0.3">
      <c r="A30" s="18">
        <v>1</v>
      </c>
      <c r="B30" s="19" t="s">
        <v>1089</v>
      </c>
      <c r="C30" s="19" t="s">
        <v>259</v>
      </c>
      <c r="D30" s="82">
        <v>89</v>
      </c>
      <c r="E30" s="21">
        <v>2</v>
      </c>
      <c r="F30" s="23">
        <v>382</v>
      </c>
      <c r="G30" s="24">
        <v>25</v>
      </c>
      <c r="I30" s="18">
        <v>8</v>
      </c>
      <c r="J30" s="19" t="s">
        <v>1100</v>
      </c>
      <c r="K30" s="19" t="s">
        <v>1057</v>
      </c>
      <c r="L30" s="20">
        <v>98</v>
      </c>
      <c r="M30" s="21">
        <v>7</v>
      </c>
      <c r="N30" s="20">
        <v>387</v>
      </c>
      <c r="O30" s="22">
        <v>32</v>
      </c>
    </row>
    <row r="31" spans="1:15" ht="15.75" customHeight="1" x14ac:dyDescent="0.3">
      <c r="A31" s="18">
        <v>8</v>
      </c>
      <c r="B31" s="19" t="s">
        <v>1099</v>
      </c>
      <c r="C31" s="19" t="s">
        <v>16</v>
      </c>
      <c r="D31" s="20">
        <v>94</v>
      </c>
      <c r="E31" s="21">
        <v>6</v>
      </c>
      <c r="F31" s="20">
        <v>377</v>
      </c>
      <c r="G31" s="22">
        <v>21</v>
      </c>
      <c r="I31" s="18">
        <v>2</v>
      </c>
      <c r="J31" s="19" t="s">
        <v>1092</v>
      </c>
      <c r="K31" s="19" t="s">
        <v>259</v>
      </c>
      <c r="L31" s="20">
        <v>99</v>
      </c>
      <c r="M31" s="21">
        <v>8</v>
      </c>
      <c r="N31" s="20">
        <v>387</v>
      </c>
      <c r="O31" s="22">
        <v>28</v>
      </c>
    </row>
    <row r="32" spans="1:15" ht="15.75" customHeight="1" x14ac:dyDescent="0.3">
      <c r="A32" s="18">
        <v>3</v>
      </c>
      <c r="B32" s="19" t="s">
        <v>827</v>
      </c>
      <c r="C32" s="19" t="s">
        <v>757</v>
      </c>
      <c r="D32" s="20">
        <v>93</v>
      </c>
      <c r="E32" s="21">
        <v>5</v>
      </c>
      <c r="F32" s="20">
        <v>375</v>
      </c>
      <c r="G32" s="22">
        <v>19</v>
      </c>
      <c r="I32" s="18">
        <v>1</v>
      </c>
      <c r="J32" s="19" t="s">
        <v>1090</v>
      </c>
      <c r="K32" s="19" t="s">
        <v>1057</v>
      </c>
      <c r="L32" s="20">
        <v>95</v>
      </c>
      <c r="M32" s="21">
        <v>5</v>
      </c>
      <c r="N32" s="23">
        <v>381</v>
      </c>
      <c r="O32" s="24">
        <v>27</v>
      </c>
    </row>
    <row r="33" spans="1:15" ht="15.75" customHeight="1" x14ac:dyDescent="0.3">
      <c r="A33" s="18">
        <v>7</v>
      </c>
      <c r="B33" s="19" t="s">
        <v>1097</v>
      </c>
      <c r="C33" s="19" t="s">
        <v>97</v>
      </c>
      <c r="D33" s="20">
        <v>93</v>
      </c>
      <c r="E33" s="21">
        <v>5</v>
      </c>
      <c r="F33" s="20">
        <v>374</v>
      </c>
      <c r="G33" s="22">
        <v>19</v>
      </c>
      <c r="I33" s="18">
        <v>7</v>
      </c>
      <c r="J33" s="19" t="s">
        <v>1098</v>
      </c>
      <c r="K33" s="19" t="s">
        <v>127</v>
      </c>
      <c r="L33" s="20">
        <v>95</v>
      </c>
      <c r="M33" s="21">
        <v>5</v>
      </c>
      <c r="N33" s="20">
        <v>376</v>
      </c>
      <c r="O33" s="22">
        <v>24</v>
      </c>
    </row>
    <row r="34" spans="1:15" ht="15.75" customHeight="1" x14ac:dyDescent="0.3">
      <c r="A34" s="18">
        <v>4</v>
      </c>
      <c r="B34" s="19" t="s">
        <v>477</v>
      </c>
      <c r="C34" s="19" t="s">
        <v>478</v>
      </c>
      <c r="D34" s="20">
        <v>95</v>
      </c>
      <c r="E34" s="21">
        <v>7</v>
      </c>
      <c r="F34" s="20">
        <v>373</v>
      </c>
      <c r="G34" s="22">
        <v>18</v>
      </c>
      <c r="I34" s="18">
        <v>3</v>
      </c>
      <c r="J34" s="19" t="s">
        <v>818</v>
      </c>
      <c r="K34" s="19" t="s">
        <v>757</v>
      </c>
      <c r="L34" s="20">
        <v>98</v>
      </c>
      <c r="M34" s="21">
        <v>7</v>
      </c>
      <c r="N34" s="20">
        <v>372</v>
      </c>
      <c r="O34" s="22">
        <v>17</v>
      </c>
    </row>
    <row r="35" spans="1:15" ht="15.75" customHeight="1" x14ac:dyDescent="0.3">
      <c r="A35" s="18">
        <v>2</v>
      </c>
      <c r="B35" s="19" t="s">
        <v>1091</v>
      </c>
      <c r="C35" s="19" t="s">
        <v>97</v>
      </c>
      <c r="D35" s="20">
        <v>90</v>
      </c>
      <c r="E35" s="21">
        <v>3</v>
      </c>
      <c r="F35" s="20">
        <v>365</v>
      </c>
      <c r="G35" s="22">
        <v>9</v>
      </c>
      <c r="I35" s="18">
        <v>4</v>
      </c>
      <c r="J35" s="19" t="s">
        <v>1093</v>
      </c>
      <c r="K35" s="19" t="s">
        <v>97</v>
      </c>
      <c r="L35" s="20">
        <v>95</v>
      </c>
      <c r="M35" s="21">
        <v>5</v>
      </c>
      <c r="N35" s="20">
        <v>370</v>
      </c>
      <c r="O35" s="22">
        <v>16</v>
      </c>
    </row>
    <row r="36" spans="1:15" ht="15.75" customHeight="1" x14ac:dyDescent="0.3">
      <c r="A36" s="302">
        <v>5</v>
      </c>
      <c r="B36" s="303" t="s">
        <v>1094</v>
      </c>
      <c r="C36" s="303" t="s">
        <v>16</v>
      </c>
      <c r="D36" s="304">
        <v>84</v>
      </c>
      <c r="E36" s="305">
        <v>1</v>
      </c>
      <c r="F36" s="27">
        <v>349</v>
      </c>
      <c r="G36" s="29">
        <v>6</v>
      </c>
      <c r="I36" s="18">
        <v>9</v>
      </c>
      <c r="J36" s="19" t="s">
        <v>1101</v>
      </c>
      <c r="K36" s="19" t="s">
        <v>90</v>
      </c>
      <c r="L36" s="20">
        <v>93</v>
      </c>
      <c r="M36" s="21">
        <v>2</v>
      </c>
      <c r="N36" s="20">
        <v>366</v>
      </c>
      <c r="O36" s="22">
        <v>12</v>
      </c>
    </row>
    <row r="37" spans="1:15" ht="15.75" customHeight="1" x14ac:dyDescent="0.3">
      <c r="A37" s="4"/>
      <c r="I37" s="302">
        <v>6</v>
      </c>
      <c r="J37" s="303" t="s">
        <v>1096</v>
      </c>
      <c r="K37" s="303" t="s">
        <v>161</v>
      </c>
      <c r="L37" s="304" t="s">
        <v>78</v>
      </c>
      <c r="M37" s="305">
        <v>0</v>
      </c>
      <c r="N37" s="27">
        <v>0</v>
      </c>
      <c r="O37" s="29">
        <v>0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115</v>
      </c>
      <c r="C39" s="4" t="s">
        <v>1102</v>
      </c>
      <c r="E39" s="9" t="s">
        <v>1191</v>
      </c>
      <c r="F39" s="8"/>
      <c r="G39" s="8"/>
      <c r="I39" s="7"/>
      <c r="J39" s="8" t="s">
        <v>118</v>
      </c>
      <c r="K39" s="4" t="s">
        <v>1103</v>
      </c>
      <c r="M39" s="9" t="s">
        <v>1192</v>
      </c>
      <c r="N39" s="8"/>
      <c r="O39" s="8"/>
    </row>
    <row r="40" spans="1:15" ht="15.75" customHeight="1" x14ac:dyDescent="0.3">
      <c r="A40" s="299"/>
      <c r="B40" s="250" t="s">
        <v>9</v>
      </c>
      <c r="C40" s="250" t="s">
        <v>10</v>
      </c>
      <c r="D40" s="252" t="s">
        <v>11</v>
      </c>
      <c r="E40" s="252" t="s">
        <v>12</v>
      </c>
      <c r="F40" s="252" t="s">
        <v>13</v>
      </c>
      <c r="G40" s="253" t="s">
        <v>14</v>
      </c>
      <c r="I40" s="299"/>
      <c r="J40" s="250" t="s">
        <v>9</v>
      </c>
      <c r="K40" s="250" t="s">
        <v>10</v>
      </c>
      <c r="L40" s="252" t="s">
        <v>11</v>
      </c>
      <c r="M40" s="252" t="s">
        <v>12</v>
      </c>
      <c r="N40" s="252" t="s">
        <v>13</v>
      </c>
      <c r="O40" s="253" t="s">
        <v>14</v>
      </c>
    </row>
    <row r="41" spans="1:15" ht="15.75" customHeight="1" x14ac:dyDescent="0.3">
      <c r="A41" s="254">
        <v>3</v>
      </c>
      <c r="B41" s="184" t="s">
        <v>162</v>
      </c>
      <c r="C41" s="184" t="s">
        <v>163</v>
      </c>
      <c r="D41" s="256">
        <v>99</v>
      </c>
      <c r="E41" s="256">
        <v>9</v>
      </c>
      <c r="F41" s="256">
        <v>388</v>
      </c>
      <c r="G41" s="257">
        <v>32</v>
      </c>
      <c r="I41" s="254">
        <v>7</v>
      </c>
      <c r="J41" s="184" t="s">
        <v>939</v>
      </c>
      <c r="K41" s="184" t="s">
        <v>161</v>
      </c>
      <c r="L41" s="256">
        <v>94</v>
      </c>
      <c r="M41" s="256">
        <v>9</v>
      </c>
      <c r="N41" s="256">
        <v>375</v>
      </c>
      <c r="O41" s="257">
        <v>30</v>
      </c>
    </row>
    <row r="42" spans="1:15" ht="15.75" customHeight="1" x14ac:dyDescent="0.3">
      <c r="A42" s="18">
        <v>8</v>
      </c>
      <c r="B42" s="19" t="s">
        <v>1115</v>
      </c>
      <c r="C42" s="19" t="s">
        <v>29</v>
      </c>
      <c r="D42" s="20">
        <v>96</v>
      </c>
      <c r="E42" s="21">
        <v>7</v>
      </c>
      <c r="F42" s="20">
        <v>382</v>
      </c>
      <c r="G42" s="22">
        <v>31</v>
      </c>
      <c r="I42" s="18">
        <v>9</v>
      </c>
      <c r="J42" s="19" t="s">
        <v>1118</v>
      </c>
      <c r="K42" s="19" t="s">
        <v>106</v>
      </c>
      <c r="L42" s="20">
        <v>92</v>
      </c>
      <c r="M42" s="21">
        <v>6</v>
      </c>
      <c r="N42" s="20">
        <v>377</v>
      </c>
      <c r="O42" s="22">
        <v>27</v>
      </c>
    </row>
    <row r="43" spans="1:15" ht="15.75" customHeight="1" x14ac:dyDescent="0.3">
      <c r="A43" s="18">
        <v>1</v>
      </c>
      <c r="B43" s="19" t="s">
        <v>1104</v>
      </c>
      <c r="C43" s="19" t="s">
        <v>29</v>
      </c>
      <c r="D43" s="20">
        <v>92</v>
      </c>
      <c r="E43" s="21">
        <v>5</v>
      </c>
      <c r="F43" s="23">
        <v>378</v>
      </c>
      <c r="G43" s="24">
        <v>26</v>
      </c>
      <c r="I43" s="18">
        <v>6</v>
      </c>
      <c r="J43" s="19" t="s">
        <v>1113</v>
      </c>
      <c r="K43" s="19" t="s">
        <v>97</v>
      </c>
      <c r="L43" s="20">
        <v>94</v>
      </c>
      <c r="M43" s="21">
        <v>9</v>
      </c>
      <c r="N43" s="20">
        <v>373</v>
      </c>
      <c r="O43" s="22">
        <v>27</v>
      </c>
    </row>
    <row r="44" spans="1:15" ht="15.75" customHeight="1" x14ac:dyDescent="0.3">
      <c r="A44" s="18">
        <v>4</v>
      </c>
      <c r="B44" s="19" t="s">
        <v>1108</v>
      </c>
      <c r="C44" s="19" t="s">
        <v>41</v>
      </c>
      <c r="D44" s="20">
        <v>97</v>
      </c>
      <c r="E44" s="21">
        <v>8</v>
      </c>
      <c r="F44" s="20">
        <v>377</v>
      </c>
      <c r="G44" s="22">
        <v>26</v>
      </c>
      <c r="I44" s="18">
        <v>2</v>
      </c>
      <c r="J44" s="19" t="s">
        <v>1107</v>
      </c>
      <c r="K44" s="19" t="s">
        <v>259</v>
      </c>
      <c r="L44" s="20">
        <v>91</v>
      </c>
      <c r="M44" s="21">
        <v>4</v>
      </c>
      <c r="N44" s="20">
        <v>375</v>
      </c>
      <c r="O44" s="22">
        <v>26</v>
      </c>
    </row>
    <row r="45" spans="1:15" ht="15.75" customHeight="1" x14ac:dyDescent="0.3">
      <c r="A45" s="18">
        <v>7</v>
      </c>
      <c r="B45" s="19" t="s">
        <v>1114</v>
      </c>
      <c r="C45" s="19" t="s">
        <v>127</v>
      </c>
      <c r="D45" s="20">
        <v>89</v>
      </c>
      <c r="E45" s="21">
        <v>2</v>
      </c>
      <c r="F45" s="20">
        <v>373</v>
      </c>
      <c r="G45" s="22">
        <v>23</v>
      </c>
      <c r="I45" s="18">
        <v>3</v>
      </c>
      <c r="J45" s="19" t="s">
        <v>208</v>
      </c>
      <c r="K45" s="19" t="s">
        <v>163</v>
      </c>
      <c r="L45" s="20">
        <v>92</v>
      </c>
      <c r="M45" s="21">
        <v>6</v>
      </c>
      <c r="N45" s="20">
        <v>372</v>
      </c>
      <c r="O45" s="22">
        <v>25</v>
      </c>
    </row>
    <row r="46" spans="1:15" ht="15.75" customHeight="1" x14ac:dyDescent="0.3">
      <c r="A46" s="18">
        <v>2</v>
      </c>
      <c r="B46" s="19" t="s">
        <v>1106</v>
      </c>
      <c r="C46" s="19" t="s">
        <v>131</v>
      </c>
      <c r="D46" s="20">
        <v>92</v>
      </c>
      <c r="E46" s="21">
        <v>5</v>
      </c>
      <c r="F46" s="20">
        <v>367</v>
      </c>
      <c r="G46" s="22">
        <v>18</v>
      </c>
      <c r="I46" s="18">
        <v>1</v>
      </c>
      <c r="J46" s="19" t="s">
        <v>1105</v>
      </c>
      <c r="K46" s="19" t="s">
        <v>259</v>
      </c>
      <c r="L46" s="20">
        <v>88</v>
      </c>
      <c r="M46" s="21">
        <v>1</v>
      </c>
      <c r="N46" s="23">
        <v>375</v>
      </c>
      <c r="O46" s="24">
        <v>24</v>
      </c>
    </row>
    <row r="47" spans="1:15" ht="15.75" customHeight="1" x14ac:dyDescent="0.3">
      <c r="A47" s="18">
        <v>5</v>
      </c>
      <c r="B47" s="19" t="s">
        <v>1110</v>
      </c>
      <c r="C47" s="19" t="s">
        <v>259</v>
      </c>
      <c r="D47" s="20">
        <v>91</v>
      </c>
      <c r="E47" s="21">
        <v>3</v>
      </c>
      <c r="F47" s="20">
        <v>368</v>
      </c>
      <c r="G47" s="22">
        <v>16</v>
      </c>
      <c r="I47" s="18">
        <v>8</v>
      </c>
      <c r="J47" s="19" t="s">
        <v>1116</v>
      </c>
      <c r="K47" s="19" t="s">
        <v>1117</v>
      </c>
      <c r="L47" s="20">
        <v>93</v>
      </c>
      <c r="M47" s="21">
        <v>7</v>
      </c>
      <c r="N47" s="20">
        <v>359</v>
      </c>
      <c r="O47" s="22">
        <v>16</v>
      </c>
    </row>
    <row r="48" spans="1:15" ht="15.75" customHeight="1" x14ac:dyDescent="0.3">
      <c r="A48" s="18">
        <v>6</v>
      </c>
      <c r="B48" s="19" t="s">
        <v>1112</v>
      </c>
      <c r="C48" s="19" t="s">
        <v>259</v>
      </c>
      <c r="D48" s="20">
        <v>93</v>
      </c>
      <c r="E48" s="21">
        <v>6</v>
      </c>
      <c r="F48" s="20">
        <v>361</v>
      </c>
      <c r="G48" s="22">
        <v>14</v>
      </c>
      <c r="I48" s="18">
        <v>4</v>
      </c>
      <c r="J48" s="19" t="s">
        <v>1109</v>
      </c>
      <c r="K48" s="19" t="s">
        <v>77</v>
      </c>
      <c r="L48" s="20">
        <v>91</v>
      </c>
      <c r="M48" s="21">
        <v>4</v>
      </c>
      <c r="N48" s="20">
        <v>353</v>
      </c>
      <c r="O48" s="22">
        <v>12</v>
      </c>
    </row>
    <row r="49" spans="1:15" ht="15.75" customHeight="1" x14ac:dyDescent="0.3">
      <c r="A49" s="302">
        <v>9</v>
      </c>
      <c r="B49" s="303" t="s">
        <v>754</v>
      </c>
      <c r="C49" s="303" t="s">
        <v>127</v>
      </c>
      <c r="D49" s="304">
        <v>88</v>
      </c>
      <c r="E49" s="305">
        <v>1</v>
      </c>
      <c r="F49" s="27">
        <v>343</v>
      </c>
      <c r="G49" s="29">
        <v>5</v>
      </c>
      <c r="I49" s="302">
        <v>5</v>
      </c>
      <c r="J49" s="303" t="s">
        <v>1111</v>
      </c>
      <c r="K49" s="303" t="s">
        <v>61</v>
      </c>
      <c r="L49" s="304">
        <v>91</v>
      </c>
      <c r="M49" s="305">
        <v>4</v>
      </c>
      <c r="N49" s="27">
        <v>353</v>
      </c>
      <c r="O49" s="29">
        <v>10</v>
      </c>
    </row>
    <row r="50" spans="1:15" ht="15.75" customHeight="1" x14ac:dyDescent="0.3">
      <c r="A50" s="4"/>
      <c r="I50" s="4"/>
    </row>
    <row r="51" spans="1:15" ht="15.75" customHeight="1" x14ac:dyDescent="0.3">
      <c r="A51" s="7"/>
      <c r="B51" s="8" t="s">
        <v>144</v>
      </c>
      <c r="C51" s="4" t="s">
        <v>1119</v>
      </c>
      <c r="E51" s="9" t="s">
        <v>1193</v>
      </c>
      <c r="F51" s="8"/>
      <c r="G51" s="8"/>
      <c r="I51" s="7"/>
      <c r="J51" s="8" t="s">
        <v>147</v>
      </c>
      <c r="K51" s="4" t="s">
        <v>1120</v>
      </c>
      <c r="M51" s="9" t="s">
        <v>745</v>
      </c>
      <c r="N51" s="8"/>
      <c r="O51" s="8"/>
    </row>
    <row r="52" spans="1:15" ht="15.75" customHeight="1" x14ac:dyDescent="0.3">
      <c r="A52" s="299"/>
      <c r="B52" s="250" t="s">
        <v>9</v>
      </c>
      <c r="C52" s="250" t="s">
        <v>10</v>
      </c>
      <c r="D52" s="252" t="s">
        <v>11</v>
      </c>
      <c r="E52" s="252" t="s">
        <v>12</v>
      </c>
      <c r="F52" s="252" t="s">
        <v>13</v>
      </c>
      <c r="G52" s="253" t="s">
        <v>14</v>
      </c>
      <c r="I52" s="299"/>
      <c r="J52" s="250" t="s">
        <v>9</v>
      </c>
      <c r="K52" s="250" t="s">
        <v>10</v>
      </c>
      <c r="L52" s="252" t="s">
        <v>11</v>
      </c>
      <c r="M52" s="252" t="s">
        <v>12</v>
      </c>
      <c r="N52" s="252" t="s">
        <v>13</v>
      </c>
      <c r="O52" s="253" t="s">
        <v>14</v>
      </c>
    </row>
    <row r="53" spans="1:15" ht="15.75" customHeight="1" x14ac:dyDescent="0.3">
      <c r="A53" s="254">
        <v>3</v>
      </c>
      <c r="B53" s="184" t="s">
        <v>1125</v>
      </c>
      <c r="C53" s="184" t="s">
        <v>161</v>
      </c>
      <c r="D53" s="256">
        <v>97</v>
      </c>
      <c r="E53" s="256">
        <v>9</v>
      </c>
      <c r="F53" s="256">
        <v>374</v>
      </c>
      <c r="G53" s="257">
        <v>31</v>
      </c>
      <c r="I53" s="254">
        <v>3</v>
      </c>
      <c r="J53" s="184" t="s">
        <v>1126</v>
      </c>
      <c r="K53" s="184" t="s">
        <v>858</v>
      </c>
      <c r="L53" s="256">
        <v>93</v>
      </c>
      <c r="M53" s="256">
        <v>9</v>
      </c>
      <c r="N53" s="256">
        <v>367</v>
      </c>
      <c r="O53" s="257">
        <v>34</v>
      </c>
    </row>
    <row r="54" spans="1:15" ht="15.75" customHeight="1" x14ac:dyDescent="0.3">
      <c r="A54" s="18">
        <v>2</v>
      </c>
      <c r="B54" s="19" t="s">
        <v>1123</v>
      </c>
      <c r="C54" s="19" t="s">
        <v>106</v>
      </c>
      <c r="D54" s="20">
        <v>93</v>
      </c>
      <c r="E54" s="21">
        <v>6</v>
      </c>
      <c r="F54" s="20">
        <v>375</v>
      </c>
      <c r="G54" s="22">
        <v>30</v>
      </c>
      <c r="I54" s="18">
        <v>9</v>
      </c>
      <c r="J54" s="19" t="s">
        <v>1136</v>
      </c>
      <c r="K54" s="19" t="s">
        <v>131</v>
      </c>
      <c r="L54" s="20">
        <v>93</v>
      </c>
      <c r="M54" s="21">
        <v>9</v>
      </c>
      <c r="N54" s="20">
        <v>362</v>
      </c>
      <c r="O54" s="22">
        <v>28</v>
      </c>
    </row>
    <row r="55" spans="1:15" ht="15.75" customHeight="1" x14ac:dyDescent="0.3">
      <c r="A55" s="18">
        <v>5</v>
      </c>
      <c r="B55" s="19" t="s">
        <v>1128</v>
      </c>
      <c r="C55" s="19" t="s">
        <v>127</v>
      </c>
      <c r="D55" s="20">
        <v>95</v>
      </c>
      <c r="E55" s="21">
        <v>8</v>
      </c>
      <c r="F55" s="20">
        <v>374</v>
      </c>
      <c r="G55" s="22">
        <v>30</v>
      </c>
      <c r="I55" s="18">
        <v>2</v>
      </c>
      <c r="J55" s="19" t="s">
        <v>1124</v>
      </c>
      <c r="K55" s="19" t="s">
        <v>858</v>
      </c>
      <c r="L55" s="20">
        <v>87</v>
      </c>
      <c r="M55" s="21">
        <v>5</v>
      </c>
      <c r="N55" s="20">
        <v>356</v>
      </c>
      <c r="O55" s="22">
        <v>24</v>
      </c>
    </row>
    <row r="56" spans="1:15" ht="15.75" customHeight="1" x14ac:dyDescent="0.3">
      <c r="A56" s="18">
        <v>7</v>
      </c>
      <c r="B56" s="19" t="s">
        <v>1131</v>
      </c>
      <c r="C56" s="19" t="s">
        <v>918</v>
      </c>
      <c r="D56" s="20">
        <v>93</v>
      </c>
      <c r="E56" s="21">
        <v>6</v>
      </c>
      <c r="F56" s="20">
        <v>369</v>
      </c>
      <c r="G56" s="22">
        <v>26</v>
      </c>
      <c r="I56" s="18">
        <v>1</v>
      </c>
      <c r="J56" s="19" t="s">
        <v>1122</v>
      </c>
      <c r="K56" s="19" t="s">
        <v>259</v>
      </c>
      <c r="L56" s="20">
        <v>88</v>
      </c>
      <c r="M56" s="21">
        <v>6</v>
      </c>
      <c r="N56" s="23">
        <v>349</v>
      </c>
      <c r="O56" s="24">
        <v>22</v>
      </c>
    </row>
    <row r="57" spans="1:15" ht="15.75" customHeight="1" x14ac:dyDescent="0.3">
      <c r="A57" s="18">
        <v>1</v>
      </c>
      <c r="B57" s="19" t="s">
        <v>1121</v>
      </c>
      <c r="C57" s="19" t="s">
        <v>405</v>
      </c>
      <c r="D57" s="20">
        <v>93</v>
      </c>
      <c r="E57" s="21">
        <v>6</v>
      </c>
      <c r="F57" s="23">
        <v>365</v>
      </c>
      <c r="G57" s="24">
        <v>22</v>
      </c>
      <c r="I57" s="18">
        <v>4</v>
      </c>
      <c r="J57" s="19" t="s">
        <v>1127</v>
      </c>
      <c r="K57" s="19" t="s">
        <v>259</v>
      </c>
      <c r="L57" s="20">
        <v>87</v>
      </c>
      <c r="M57" s="21">
        <v>5</v>
      </c>
      <c r="N57" s="20">
        <v>340</v>
      </c>
      <c r="O57" s="22">
        <v>20</v>
      </c>
    </row>
    <row r="58" spans="1:15" ht="15.75" customHeight="1" x14ac:dyDescent="0.3">
      <c r="A58" s="18">
        <v>4</v>
      </c>
      <c r="B58" s="19" t="s">
        <v>743</v>
      </c>
      <c r="C58" s="19" t="s">
        <v>163</v>
      </c>
      <c r="D58" s="20">
        <v>94</v>
      </c>
      <c r="E58" s="21">
        <v>7</v>
      </c>
      <c r="F58" s="20">
        <v>359</v>
      </c>
      <c r="G58" s="22">
        <v>19</v>
      </c>
      <c r="I58" s="18">
        <v>8</v>
      </c>
      <c r="J58" s="19" t="s">
        <v>1134</v>
      </c>
      <c r="K58" s="19" t="s">
        <v>1117</v>
      </c>
      <c r="L58" s="20">
        <v>85</v>
      </c>
      <c r="M58" s="21">
        <v>3</v>
      </c>
      <c r="N58" s="20">
        <v>344</v>
      </c>
      <c r="O58" s="22">
        <v>18</v>
      </c>
    </row>
    <row r="59" spans="1:15" ht="15.75" customHeight="1" x14ac:dyDescent="0.3">
      <c r="A59" s="18">
        <v>9</v>
      </c>
      <c r="B59" s="19" t="s">
        <v>1135</v>
      </c>
      <c r="C59" s="19" t="s">
        <v>97</v>
      </c>
      <c r="D59" s="20">
        <v>91</v>
      </c>
      <c r="E59" s="21">
        <v>3</v>
      </c>
      <c r="F59" s="20">
        <v>343</v>
      </c>
      <c r="G59" s="22">
        <v>13</v>
      </c>
      <c r="I59" s="18">
        <v>5</v>
      </c>
      <c r="J59" s="19" t="s">
        <v>1129</v>
      </c>
      <c r="K59" s="19" t="s">
        <v>259</v>
      </c>
      <c r="L59" s="20" t="s">
        <v>78</v>
      </c>
      <c r="M59" s="21">
        <v>0</v>
      </c>
      <c r="N59" s="20">
        <v>182</v>
      </c>
      <c r="O59" s="22">
        <v>16</v>
      </c>
    </row>
    <row r="60" spans="1:15" ht="15.75" customHeight="1" x14ac:dyDescent="0.3">
      <c r="A60" s="18">
        <v>6</v>
      </c>
      <c r="B60" s="19" t="s">
        <v>520</v>
      </c>
      <c r="C60" s="19" t="s">
        <v>521</v>
      </c>
      <c r="D60" s="20">
        <v>85</v>
      </c>
      <c r="E60" s="21">
        <v>2</v>
      </c>
      <c r="F60" s="20">
        <v>335</v>
      </c>
      <c r="G60" s="22">
        <v>8</v>
      </c>
      <c r="I60" s="18">
        <v>6</v>
      </c>
      <c r="J60" s="19" t="s">
        <v>1130</v>
      </c>
      <c r="K60" s="19" t="s">
        <v>106</v>
      </c>
      <c r="L60" s="20">
        <v>90</v>
      </c>
      <c r="M60" s="21">
        <v>7</v>
      </c>
      <c r="N60" s="20">
        <v>343</v>
      </c>
      <c r="O60" s="22">
        <v>14</v>
      </c>
    </row>
    <row r="61" spans="1:15" ht="15.75" customHeight="1" x14ac:dyDescent="0.3">
      <c r="A61" s="302">
        <v>8</v>
      </c>
      <c r="B61" s="303" t="s">
        <v>1133</v>
      </c>
      <c r="C61" s="303" t="s">
        <v>97</v>
      </c>
      <c r="D61" s="304" t="s">
        <v>78</v>
      </c>
      <c r="E61" s="305">
        <v>0</v>
      </c>
      <c r="F61" s="27">
        <v>177</v>
      </c>
      <c r="G61" s="29">
        <v>7</v>
      </c>
      <c r="I61" s="302">
        <v>7</v>
      </c>
      <c r="J61" s="303" t="s">
        <v>1132</v>
      </c>
      <c r="K61" s="303" t="s">
        <v>1117</v>
      </c>
      <c r="L61" s="304">
        <v>82</v>
      </c>
      <c r="M61" s="305">
        <v>2</v>
      </c>
      <c r="N61" s="27">
        <v>337</v>
      </c>
      <c r="O61" s="29">
        <v>14</v>
      </c>
    </row>
    <row r="62" spans="1:15" ht="15.75" customHeight="1" x14ac:dyDescent="0.3">
      <c r="A62" s="4"/>
      <c r="I62" s="4"/>
    </row>
    <row r="63" spans="1:15" ht="15.75" customHeight="1" x14ac:dyDescent="0.3">
      <c r="A63" s="4"/>
      <c r="B63" s="4" t="s">
        <v>335</v>
      </c>
      <c r="F63" s="35" t="s">
        <v>1258</v>
      </c>
      <c r="I63" s="4"/>
    </row>
    <row r="64" spans="1:15" ht="15.75" customHeight="1" x14ac:dyDescent="0.3">
      <c r="A64" s="4"/>
      <c r="B64" s="4" t="s">
        <v>1137</v>
      </c>
      <c r="I64" s="4"/>
    </row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ht="15.75" customHeight="1" x14ac:dyDescent="0.3"/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0C1EC1BC-D38E-40D7-B625-E5A9EAEEC53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7CC9-E972-4B0E-BFA8-ED26567F17DE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1047</v>
      </c>
      <c r="D1" s="3"/>
      <c r="E1" s="3"/>
      <c r="F1" s="3"/>
      <c r="G1" s="3"/>
      <c r="H1" s="3"/>
      <c r="I1" s="3"/>
      <c r="J1" s="3" t="s">
        <v>1048</v>
      </c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248" t="s">
        <v>854</v>
      </c>
    </row>
    <row r="3" spans="1:34" s="8" customFormat="1" ht="15.75" customHeight="1" x14ac:dyDescent="0.3">
      <c r="A3" s="7"/>
      <c r="B3" s="8" t="s">
        <v>175</v>
      </c>
      <c r="C3" s="4" t="s">
        <v>1138</v>
      </c>
      <c r="D3" s="4"/>
      <c r="E3" s="9" t="s">
        <v>1186</v>
      </c>
      <c r="H3" s="36"/>
      <c r="I3" s="7"/>
      <c r="J3" s="8" t="s">
        <v>178</v>
      </c>
      <c r="K3" s="4" t="s">
        <v>1139</v>
      </c>
      <c r="L3" s="4"/>
      <c r="M3" s="9" t="s">
        <v>1187</v>
      </c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299"/>
      <c r="B4" s="250" t="s">
        <v>9</v>
      </c>
      <c r="C4" s="250" t="s">
        <v>10</v>
      </c>
      <c r="D4" s="252" t="s">
        <v>11</v>
      </c>
      <c r="E4" s="252" t="s">
        <v>12</v>
      </c>
      <c r="F4" s="252" t="s">
        <v>13</v>
      </c>
      <c r="G4" s="253" t="s">
        <v>14</v>
      </c>
      <c r="H4" s="36"/>
      <c r="I4" s="299"/>
      <c r="J4" s="250" t="s">
        <v>9</v>
      </c>
      <c r="K4" s="250" t="s">
        <v>10</v>
      </c>
      <c r="L4" s="252" t="s">
        <v>11</v>
      </c>
      <c r="M4" s="252" t="s">
        <v>12</v>
      </c>
      <c r="N4" s="252" t="s">
        <v>13</v>
      </c>
      <c r="O4" s="253" t="s">
        <v>14</v>
      </c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196">
        <v>4</v>
      </c>
      <c r="B5" s="184" t="s">
        <v>1144</v>
      </c>
      <c r="C5" s="184" t="s">
        <v>259</v>
      </c>
      <c r="D5" s="188">
        <v>95</v>
      </c>
      <c r="E5" s="256">
        <v>9</v>
      </c>
      <c r="F5" s="188">
        <v>371</v>
      </c>
      <c r="G5" s="189">
        <v>33</v>
      </c>
      <c r="H5" s="36"/>
      <c r="I5" s="196">
        <v>6</v>
      </c>
      <c r="J5" s="184" t="s">
        <v>1146</v>
      </c>
      <c r="K5" s="184" t="s">
        <v>259</v>
      </c>
      <c r="L5" s="188">
        <v>93</v>
      </c>
      <c r="M5" s="256">
        <v>10</v>
      </c>
      <c r="N5" s="188">
        <v>368</v>
      </c>
      <c r="O5" s="189">
        <v>39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18">
        <v>1</v>
      </c>
      <c r="B6" s="19" t="s">
        <v>1026</v>
      </c>
      <c r="C6" s="19" t="s">
        <v>133</v>
      </c>
      <c r="D6" s="20">
        <v>91</v>
      </c>
      <c r="E6" s="21">
        <v>8</v>
      </c>
      <c r="F6" s="23">
        <v>356</v>
      </c>
      <c r="G6" s="24">
        <v>28</v>
      </c>
      <c r="H6" s="36"/>
      <c r="I6" s="18">
        <v>7</v>
      </c>
      <c r="J6" s="19" t="s">
        <v>1148</v>
      </c>
      <c r="K6" s="19" t="s">
        <v>1083</v>
      </c>
      <c r="L6" s="40">
        <v>89</v>
      </c>
      <c r="M6" s="21">
        <v>8</v>
      </c>
      <c r="N6" s="40">
        <v>356</v>
      </c>
      <c r="O6" s="41">
        <v>29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39">
        <v>6</v>
      </c>
      <c r="B7" s="19" t="s">
        <v>635</v>
      </c>
      <c r="C7" s="19" t="s">
        <v>521</v>
      </c>
      <c r="D7" s="40">
        <v>91</v>
      </c>
      <c r="E7" s="21">
        <v>8</v>
      </c>
      <c r="F7" s="40">
        <v>354</v>
      </c>
      <c r="G7" s="41">
        <v>25</v>
      </c>
      <c r="H7" s="36"/>
      <c r="I7" s="39">
        <v>8</v>
      </c>
      <c r="J7" s="19" t="s">
        <v>1150</v>
      </c>
      <c r="K7" s="19" t="s">
        <v>405</v>
      </c>
      <c r="L7" s="40">
        <v>87</v>
      </c>
      <c r="M7" s="21">
        <v>7</v>
      </c>
      <c r="N7" s="40">
        <v>347</v>
      </c>
      <c r="O7" s="41">
        <v>29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18">
        <v>7</v>
      </c>
      <c r="B8" s="19" t="s">
        <v>1147</v>
      </c>
      <c r="C8" s="19" t="s">
        <v>16</v>
      </c>
      <c r="D8" s="40">
        <v>89</v>
      </c>
      <c r="E8" s="21">
        <v>6</v>
      </c>
      <c r="F8" s="40">
        <v>356</v>
      </c>
      <c r="G8" s="41">
        <v>24</v>
      </c>
      <c r="H8" s="36"/>
      <c r="I8" s="39">
        <v>4</v>
      </c>
      <c r="J8" s="19" t="s">
        <v>1145</v>
      </c>
      <c r="K8" s="19" t="s">
        <v>163</v>
      </c>
      <c r="L8" s="40">
        <v>87</v>
      </c>
      <c r="M8" s="21">
        <v>7</v>
      </c>
      <c r="N8" s="40">
        <v>343</v>
      </c>
      <c r="O8" s="41">
        <v>25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18">
        <v>9</v>
      </c>
      <c r="B9" s="19" t="s">
        <v>1151</v>
      </c>
      <c r="C9" s="19" t="s">
        <v>161</v>
      </c>
      <c r="D9" s="40">
        <v>86</v>
      </c>
      <c r="E9" s="21">
        <v>5</v>
      </c>
      <c r="F9" s="40">
        <v>346</v>
      </c>
      <c r="G9" s="41">
        <v>20</v>
      </c>
      <c r="H9" s="36"/>
      <c r="I9" s="18">
        <v>1</v>
      </c>
      <c r="J9" s="19" t="s">
        <v>551</v>
      </c>
      <c r="K9" s="19" t="s">
        <v>521</v>
      </c>
      <c r="L9" s="20">
        <v>82</v>
      </c>
      <c r="M9" s="21">
        <v>3</v>
      </c>
      <c r="N9" s="23">
        <v>344</v>
      </c>
      <c r="O9" s="24">
        <v>24</v>
      </c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18">
        <v>5</v>
      </c>
      <c r="B10" s="19" t="s">
        <v>128</v>
      </c>
      <c r="C10" s="19" t="s">
        <v>71</v>
      </c>
      <c r="D10" s="40">
        <v>86</v>
      </c>
      <c r="E10" s="21">
        <v>5</v>
      </c>
      <c r="F10" s="40">
        <v>341</v>
      </c>
      <c r="G10" s="41">
        <v>16</v>
      </c>
      <c r="H10" s="36"/>
      <c r="I10" s="39">
        <v>10</v>
      </c>
      <c r="J10" s="19" t="s">
        <v>1153</v>
      </c>
      <c r="K10" s="19" t="s">
        <v>163</v>
      </c>
      <c r="L10" s="320">
        <v>81</v>
      </c>
      <c r="M10" s="21">
        <v>2</v>
      </c>
      <c r="N10" s="40">
        <v>342</v>
      </c>
      <c r="O10" s="41">
        <v>24</v>
      </c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39">
        <v>2</v>
      </c>
      <c r="B11" s="19" t="s">
        <v>1140</v>
      </c>
      <c r="C11" s="19" t="s">
        <v>1117</v>
      </c>
      <c r="D11" s="40">
        <v>82</v>
      </c>
      <c r="E11" s="21">
        <v>3</v>
      </c>
      <c r="F11" s="40">
        <v>339</v>
      </c>
      <c r="G11" s="41">
        <v>15</v>
      </c>
      <c r="H11" s="36"/>
      <c r="I11" s="18">
        <v>3</v>
      </c>
      <c r="J11" s="19" t="s">
        <v>1143</v>
      </c>
      <c r="K11" s="19" t="s">
        <v>918</v>
      </c>
      <c r="L11" s="40">
        <v>85</v>
      </c>
      <c r="M11" s="21">
        <v>4</v>
      </c>
      <c r="N11" s="40">
        <v>341</v>
      </c>
      <c r="O11" s="41">
        <v>22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18">
        <v>3</v>
      </c>
      <c r="B12" s="19" t="s">
        <v>1142</v>
      </c>
      <c r="C12" s="19" t="s">
        <v>131</v>
      </c>
      <c r="D12" s="40" t="s">
        <v>78</v>
      </c>
      <c r="E12" s="21">
        <v>0</v>
      </c>
      <c r="F12" s="40">
        <v>181</v>
      </c>
      <c r="G12" s="41">
        <v>13</v>
      </c>
      <c r="H12" s="36"/>
      <c r="I12" s="18">
        <v>5</v>
      </c>
      <c r="J12" s="19" t="s">
        <v>387</v>
      </c>
      <c r="K12" s="19" t="s">
        <v>388</v>
      </c>
      <c r="L12" s="40">
        <v>93</v>
      </c>
      <c r="M12" s="21">
        <v>10</v>
      </c>
      <c r="N12" s="40">
        <v>335</v>
      </c>
      <c r="O12" s="41">
        <v>19</v>
      </c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307">
        <v>8</v>
      </c>
      <c r="B13" s="303" t="s">
        <v>1149</v>
      </c>
      <c r="C13" s="303" t="s">
        <v>715</v>
      </c>
      <c r="D13" s="306">
        <v>78</v>
      </c>
      <c r="E13" s="305">
        <v>2</v>
      </c>
      <c r="F13" s="43">
        <v>322</v>
      </c>
      <c r="G13" s="44">
        <v>12</v>
      </c>
      <c r="H13" s="36"/>
      <c r="I13" s="18">
        <v>9</v>
      </c>
      <c r="J13" s="19" t="s">
        <v>1152</v>
      </c>
      <c r="K13" s="19" t="s">
        <v>163</v>
      </c>
      <c r="L13" s="40">
        <v>87</v>
      </c>
      <c r="M13" s="21">
        <v>7</v>
      </c>
      <c r="N13" s="40">
        <v>243</v>
      </c>
      <c r="O13" s="41">
        <v>10</v>
      </c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07">
        <v>2</v>
      </c>
      <c r="J14" s="303" t="s">
        <v>1141</v>
      </c>
      <c r="K14" s="303" t="s">
        <v>715</v>
      </c>
      <c r="L14" s="306">
        <v>78</v>
      </c>
      <c r="M14" s="305">
        <v>1</v>
      </c>
      <c r="N14" s="43">
        <v>299</v>
      </c>
      <c r="O14" s="44">
        <v>8</v>
      </c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36"/>
      <c r="B16" s="4" t="s">
        <v>335</v>
      </c>
      <c r="F16" s="35" t="s">
        <v>1258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36"/>
      <c r="B17" s="4" t="s">
        <v>1137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 x14ac:dyDescent="0.3">
      <c r="A72" s="4"/>
      <c r="I72" s="4"/>
    </row>
    <row r="73" spans="1:26" ht="15.75" customHeight="1" x14ac:dyDescent="0.3">
      <c r="A73" s="4"/>
      <c r="I73" s="4"/>
    </row>
    <row r="74" spans="1:26" ht="15.75" customHeight="1" x14ac:dyDescent="0.3">
      <c r="A74" s="4"/>
      <c r="I74" s="4"/>
    </row>
    <row r="75" spans="1:26" ht="15.75" customHeight="1" x14ac:dyDescent="0.3">
      <c r="A75" s="4"/>
      <c r="I75" s="4"/>
    </row>
    <row r="76" spans="1:26" ht="15.75" customHeight="1" x14ac:dyDescent="0.3">
      <c r="A76" s="4"/>
      <c r="I76" s="4"/>
    </row>
    <row r="77" spans="1:26" ht="15.75" customHeight="1" x14ac:dyDescent="0.3">
      <c r="A77" s="4"/>
      <c r="I77" s="4"/>
    </row>
    <row r="78" spans="1:26" ht="15.75" customHeight="1" x14ac:dyDescent="0.3">
      <c r="A78" s="4"/>
      <c r="I78" s="4"/>
    </row>
    <row r="79" spans="1:26" ht="15.75" customHeight="1" x14ac:dyDescent="0.3">
      <c r="A79" s="4"/>
      <c r="I79" s="4"/>
    </row>
    <row r="80" spans="1:26" ht="15.75" customHeight="1" x14ac:dyDescent="0.3">
      <c r="A80" s="4"/>
      <c r="I80" s="4"/>
    </row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ortState xmlns:xlrd2="http://schemas.microsoft.com/office/spreadsheetml/2017/richdata2" ref="I5:O14">
    <sortCondition descending="1" ref="O5"/>
    <sortCondition descending="1" ref="N5"/>
  </sortState>
  <hyperlinks>
    <hyperlink ref="B2" location="'Index'!A3" tooltip="Go to the Index sheet" display="á" xr:uid="{B2A45BF0-3E41-420F-8143-33517EC0734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B2FC1-DC75-40A6-BF81-4A2B80064B4E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1047</v>
      </c>
      <c r="D1" s="3"/>
      <c r="E1" s="3"/>
      <c r="F1" s="3" t="s">
        <v>265</v>
      </c>
      <c r="G1" s="3"/>
      <c r="H1" s="3"/>
      <c r="I1" s="3" t="s">
        <v>1048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6"/>
      <c r="AH1" s="36"/>
    </row>
    <row r="2" spans="1:34" ht="15.75" customHeight="1" x14ac:dyDescent="0.3">
      <c r="B2" s="248" t="s">
        <v>854</v>
      </c>
      <c r="AG2" s="36"/>
      <c r="AH2" s="36"/>
    </row>
    <row r="3" spans="1:34" s="8" customFormat="1" ht="15.75" customHeight="1" x14ac:dyDescent="0.3">
      <c r="A3" s="7"/>
      <c r="B3" s="8" t="s">
        <v>3</v>
      </c>
      <c r="C3" s="4" t="s">
        <v>1154</v>
      </c>
      <c r="D3" s="4"/>
      <c r="E3" s="9" t="s">
        <v>1194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299"/>
      <c r="B4" s="250" t="s">
        <v>9</v>
      </c>
      <c r="C4" s="250" t="s">
        <v>10</v>
      </c>
      <c r="D4" s="252" t="s">
        <v>11</v>
      </c>
      <c r="E4" s="252" t="s">
        <v>12</v>
      </c>
      <c r="F4" s="252" t="s">
        <v>13</v>
      </c>
      <c r="G4" s="253" t="s">
        <v>14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308">
        <v>1</v>
      </c>
      <c r="B5" s="309" t="s">
        <v>787</v>
      </c>
      <c r="C5" s="309" t="s">
        <v>757</v>
      </c>
      <c r="D5" s="310">
        <v>99</v>
      </c>
      <c r="E5" s="310">
        <v>6</v>
      </c>
      <c r="F5" s="186">
        <v>392</v>
      </c>
      <c r="G5" s="187">
        <v>22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311">
        <v>6</v>
      </c>
      <c r="B6" s="312" t="s">
        <v>1065</v>
      </c>
      <c r="C6" s="312" t="s">
        <v>259</v>
      </c>
      <c r="D6" s="313">
        <v>98</v>
      </c>
      <c r="E6" s="314">
        <v>5</v>
      </c>
      <c r="F6" s="40">
        <v>389</v>
      </c>
      <c r="G6" s="41">
        <v>20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315">
        <v>5</v>
      </c>
      <c r="B7" s="312" t="s">
        <v>1063</v>
      </c>
      <c r="C7" s="312" t="s">
        <v>1064</v>
      </c>
      <c r="D7" s="313">
        <v>95</v>
      </c>
      <c r="E7" s="314">
        <v>4</v>
      </c>
      <c r="F7" s="40">
        <v>387</v>
      </c>
      <c r="G7" s="41">
        <v>19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311">
        <v>2</v>
      </c>
      <c r="B8" s="312" t="s">
        <v>218</v>
      </c>
      <c r="C8" s="312" t="s">
        <v>41</v>
      </c>
      <c r="D8" s="313">
        <v>94</v>
      </c>
      <c r="E8" s="314">
        <v>3</v>
      </c>
      <c r="F8" s="40">
        <v>373</v>
      </c>
      <c r="G8" s="41">
        <v>12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315">
        <v>3</v>
      </c>
      <c r="B9" s="312" t="s">
        <v>479</v>
      </c>
      <c r="C9" s="312" t="s">
        <v>478</v>
      </c>
      <c r="D9" s="313">
        <v>93</v>
      </c>
      <c r="E9" s="314">
        <v>2</v>
      </c>
      <c r="F9" s="40">
        <v>376</v>
      </c>
      <c r="G9" s="41">
        <v>11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316">
        <v>4</v>
      </c>
      <c r="B10" s="317" t="s">
        <v>756</v>
      </c>
      <c r="C10" s="317" t="s">
        <v>757</v>
      </c>
      <c r="D10" s="318" t="s">
        <v>395</v>
      </c>
      <c r="E10" s="319">
        <v>0</v>
      </c>
      <c r="F10" s="43">
        <v>0</v>
      </c>
      <c r="G10" s="44">
        <v>0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7"/>
      <c r="B12" s="8" t="s">
        <v>6</v>
      </c>
      <c r="C12" s="4" t="s">
        <v>1155</v>
      </c>
      <c r="E12" s="9" t="s">
        <v>1195</v>
      </c>
      <c r="F12" s="8"/>
      <c r="G12" s="8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299"/>
      <c r="B13" s="250" t="s">
        <v>9</v>
      </c>
      <c r="C13" s="250" t="s">
        <v>10</v>
      </c>
      <c r="D13" s="252" t="s">
        <v>11</v>
      </c>
      <c r="E13" s="252" t="s">
        <v>12</v>
      </c>
      <c r="F13" s="252" t="s">
        <v>13</v>
      </c>
      <c r="G13" s="253" t="s">
        <v>14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21">
        <v>6</v>
      </c>
      <c r="B14" s="309" t="s">
        <v>1099</v>
      </c>
      <c r="C14" s="309" t="s">
        <v>16</v>
      </c>
      <c r="D14" s="322">
        <v>94</v>
      </c>
      <c r="E14" s="310">
        <v>5</v>
      </c>
      <c r="F14" s="188">
        <v>377</v>
      </c>
      <c r="G14" s="189">
        <v>24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315">
        <v>3</v>
      </c>
      <c r="B15" s="312" t="s">
        <v>477</v>
      </c>
      <c r="C15" s="312" t="s">
        <v>478</v>
      </c>
      <c r="D15" s="313">
        <v>95</v>
      </c>
      <c r="E15" s="314">
        <v>7</v>
      </c>
      <c r="F15" s="40">
        <v>373</v>
      </c>
      <c r="G15" s="41">
        <v>24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315">
        <v>1</v>
      </c>
      <c r="B16" s="312" t="s">
        <v>827</v>
      </c>
      <c r="C16" s="312" t="s">
        <v>757</v>
      </c>
      <c r="D16" s="314">
        <v>93</v>
      </c>
      <c r="E16" s="314">
        <v>4</v>
      </c>
      <c r="F16" s="23">
        <v>375</v>
      </c>
      <c r="G16" s="24">
        <v>22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311">
        <v>2</v>
      </c>
      <c r="B17" s="312" t="s">
        <v>1093</v>
      </c>
      <c r="C17" s="312" t="s">
        <v>97</v>
      </c>
      <c r="D17" s="313">
        <v>95</v>
      </c>
      <c r="E17" s="314">
        <v>7</v>
      </c>
      <c r="F17" s="40">
        <v>370</v>
      </c>
      <c r="G17" s="41">
        <v>20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315">
        <v>5</v>
      </c>
      <c r="B18" s="312" t="s">
        <v>1094</v>
      </c>
      <c r="C18" s="312" t="s">
        <v>16</v>
      </c>
      <c r="D18" s="313">
        <v>84</v>
      </c>
      <c r="E18" s="314">
        <v>1</v>
      </c>
      <c r="F18" s="40">
        <v>349</v>
      </c>
      <c r="G18" s="41">
        <v>10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15">
        <v>7</v>
      </c>
      <c r="B19" s="312" t="s">
        <v>1135</v>
      </c>
      <c r="C19" s="312" t="s">
        <v>97</v>
      </c>
      <c r="D19" s="313">
        <v>91</v>
      </c>
      <c r="E19" s="314">
        <v>3</v>
      </c>
      <c r="F19" s="40">
        <v>343</v>
      </c>
      <c r="G19" s="41">
        <v>10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16">
        <v>4</v>
      </c>
      <c r="B20" s="317" t="s">
        <v>128</v>
      </c>
      <c r="C20" s="317" t="s">
        <v>71</v>
      </c>
      <c r="D20" s="318">
        <v>86</v>
      </c>
      <c r="E20" s="319">
        <v>2</v>
      </c>
      <c r="F20" s="43">
        <v>341</v>
      </c>
      <c r="G20" s="44">
        <v>6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6"/>
      <c r="B22" s="4" t="s">
        <v>264</v>
      </c>
      <c r="F22" s="35" t="s">
        <v>1258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6"/>
      <c r="B23" s="4" t="s">
        <v>1137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 x14ac:dyDescent="0.3">
      <c r="A72" s="4"/>
      <c r="I72" s="4"/>
    </row>
    <row r="73" spans="1:26" ht="15.75" customHeight="1" x14ac:dyDescent="0.3">
      <c r="A73" s="4"/>
      <c r="I73" s="4"/>
    </row>
    <row r="74" spans="1:26" ht="15.75" customHeight="1" x14ac:dyDescent="0.3">
      <c r="A74" s="4"/>
      <c r="I74" s="4"/>
    </row>
    <row r="75" spans="1:26" ht="15.75" customHeight="1" x14ac:dyDescent="0.3">
      <c r="A75" s="4"/>
      <c r="I75" s="4"/>
    </row>
    <row r="76" spans="1:26" ht="15.75" customHeight="1" x14ac:dyDescent="0.3">
      <c r="A76" s="4"/>
      <c r="I76" s="4"/>
    </row>
    <row r="77" spans="1:26" ht="15.75" customHeight="1" x14ac:dyDescent="0.3">
      <c r="A77" s="4"/>
      <c r="I77" s="4"/>
    </row>
    <row r="78" spans="1:26" ht="15.75" customHeight="1" x14ac:dyDescent="0.3">
      <c r="A78" s="4"/>
      <c r="I78" s="4"/>
    </row>
    <row r="79" spans="1:26" ht="15.75" customHeight="1" x14ac:dyDescent="0.3">
      <c r="A79" s="4"/>
      <c r="I79" s="4"/>
    </row>
    <row r="80" spans="1:26" ht="15.75" customHeight="1" x14ac:dyDescent="0.3">
      <c r="A80" s="4"/>
      <c r="I80" s="4"/>
    </row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heetProtection selectLockedCells="1" selectUnlockedCells="1"/>
  <sortState xmlns:xlrd2="http://schemas.microsoft.com/office/spreadsheetml/2017/richdata2" ref="A14:G20">
    <sortCondition descending="1" ref="G14"/>
    <sortCondition descending="1" ref="F14"/>
  </sortState>
  <hyperlinks>
    <hyperlink ref="B2" location="'Index'!A3" tooltip="Go to the Index sheet" display="á" xr:uid="{FBA7BDCC-AC73-4786-BC09-03807FCE1C6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71929-0DC0-475A-A1E3-92A65516A083}">
  <sheetPr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5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ht="18" x14ac:dyDescent="0.35">
      <c r="A1" s="2" t="s">
        <v>1156</v>
      </c>
      <c r="D1" s="3"/>
      <c r="E1" s="3"/>
      <c r="F1" s="3"/>
      <c r="G1" s="49"/>
      <c r="H1" s="3"/>
      <c r="I1" s="3"/>
      <c r="J1" s="3" t="s">
        <v>1048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H1" s="4"/>
    </row>
    <row r="2" spans="1:34" ht="15.75" customHeight="1" x14ac:dyDescent="0.3">
      <c r="A2" s="248" t="s">
        <v>854</v>
      </c>
    </row>
    <row r="3" spans="1:34" s="8" customFormat="1" ht="15.75" customHeight="1" x14ac:dyDescent="0.3">
      <c r="A3" s="8" t="s">
        <v>3</v>
      </c>
      <c r="G3" s="5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50" t="s">
        <v>276</v>
      </c>
      <c r="B4" s="51"/>
      <c r="C4" s="52">
        <v>582</v>
      </c>
      <c r="D4" s="51"/>
      <c r="E4" s="53" t="s">
        <v>14</v>
      </c>
      <c r="F4" s="54">
        <f>SUM(F5:F7)</f>
        <v>485</v>
      </c>
      <c r="G4" s="55" t="s">
        <v>277</v>
      </c>
      <c r="H4" s="50" t="s">
        <v>1157</v>
      </c>
      <c r="I4" s="51"/>
      <c r="J4" s="52">
        <v>581</v>
      </c>
      <c r="K4" s="51"/>
      <c r="L4" s="53" t="s">
        <v>14</v>
      </c>
      <c r="M4" s="54">
        <f>SUM(M5:M7)</f>
        <v>586</v>
      </c>
      <c r="N4"/>
    </row>
    <row r="5" spans="1:34" ht="15.75" customHeight="1" x14ac:dyDescent="0.3">
      <c r="A5" s="264" t="s">
        <v>1158</v>
      </c>
      <c r="B5" s="265"/>
      <c r="C5" s="266"/>
      <c r="D5" s="21">
        <v>94</v>
      </c>
      <c r="E5" s="300">
        <v>0</v>
      </c>
      <c r="F5" s="57">
        <f>SUM(D5:E5)</f>
        <v>94</v>
      </c>
      <c r="G5"/>
      <c r="H5" s="264" t="s">
        <v>1056</v>
      </c>
      <c r="I5" s="265"/>
      <c r="J5" s="266"/>
      <c r="K5" s="21">
        <v>99</v>
      </c>
      <c r="L5" s="21">
        <v>100</v>
      </c>
      <c r="M5" s="57">
        <f>SUM(K5:L5)</f>
        <v>199</v>
      </c>
      <c r="N5"/>
    </row>
    <row r="6" spans="1:34" ht="15.75" customHeight="1" x14ac:dyDescent="0.3">
      <c r="A6" s="269" t="s">
        <v>1068</v>
      </c>
      <c r="B6" s="270"/>
      <c r="C6" s="271"/>
      <c r="D6" s="20">
        <v>97</v>
      </c>
      <c r="E6" s="20">
        <v>97</v>
      </c>
      <c r="F6" s="22">
        <f>SUM(D6:E6)</f>
        <v>194</v>
      </c>
      <c r="G6"/>
      <c r="H6" s="269" t="s">
        <v>1084</v>
      </c>
      <c r="I6" s="270"/>
      <c r="J6" s="271"/>
      <c r="K6" s="20">
        <v>96</v>
      </c>
      <c r="L6" s="20">
        <v>97</v>
      </c>
      <c r="M6" s="22">
        <f>SUM(K6:L6)</f>
        <v>193</v>
      </c>
      <c r="N6"/>
    </row>
    <row r="7" spans="1:34" ht="15.75" customHeight="1" x14ac:dyDescent="0.3">
      <c r="A7" s="273" t="s">
        <v>1054</v>
      </c>
      <c r="B7" s="274"/>
      <c r="C7" s="275"/>
      <c r="D7" s="27">
        <v>99</v>
      </c>
      <c r="E7" s="27">
        <v>98</v>
      </c>
      <c r="F7" s="29">
        <f>SUM(D7:E7)</f>
        <v>197</v>
      </c>
      <c r="G7"/>
      <c r="H7" s="273" t="s">
        <v>1062</v>
      </c>
      <c r="I7" s="274"/>
      <c r="J7" s="275"/>
      <c r="K7" s="27">
        <v>96</v>
      </c>
      <c r="L7" s="27">
        <v>98</v>
      </c>
      <c r="M7" s="29">
        <f>SUM(K7:L7)</f>
        <v>194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34" ht="15.75" customHeight="1" x14ac:dyDescent="0.3">
      <c r="A9" s="50" t="s">
        <v>1159</v>
      </c>
      <c r="B9" s="51"/>
      <c r="C9" s="52">
        <v>584</v>
      </c>
      <c r="D9" s="51"/>
      <c r="E9" s="53" t="s">
        <v>14</v>
      </c>
      <c r="F9" s="54">
        <f>SUM(F10:F12)</f>
        <v>587</v>
      </c>
      <c r="G9" s="55" t="s">
        <v>277</v>
      </c>
      <c r="H9" s="50" t="s">
        <v>1160</v>
      </c>
      <c r="I9" s="51"/>
      <c r="J9" s="52">
        <v>579</v>
      </c>
      <c r="K9" s="51"/>
      <c r="L9" s="53" t="s">
        <v>14</v>
      </c>
      <c r="M9" s="54">
        <f>SUM(M10:M12)</f>
        <v>574</v>
      </c>
      <c r="N9"/>
    </row>
    <row r="10" spans="1:34" ht="15.75" customHeight="1" x14ac:dyDescent="0.3">
      <c r="A10" s="264" t="s">
        <v>1161</v>
      </c>
      <c r="B10" s="265"/>
      <c r="C10" s="266"/>
      <c r="D10" s="21">
        <v>98</v>
      </c>
      <c r="E10" s="21">
        <v>100</v>
      </c>
      <c r="F10" s="57">
        <f>SUM(D10:E10)</f>
        <v>198</v>
      </c>
      <c r="G10"/>
      <c r="H10" s="264" t="s">
        <v>1071</v>
      </c>
      <c r="I10" s="265"/>
      <c r="J10" s="266"/>
      <c r="K10" s="21">
        <v>97</v>
      </c>
      <c r="L10" s="21">
        <v>99</v>
      </c>
      <c r="M10" s="57">
        <f>SUM(K10:L10)</f>
        <v>196</v>
      </c>
      <c r="N10"/>
      <c r="AA10" s="61"/>
      <c r="AB10" s="61"/>
      <c r="AC10" s="61"/>
      <c r="AD10" s="61"/>
      <c r="AE10" s="61"/>
      <c r="AF10" s="61"/>
    </row>
    <row r="11" spans="1:34" ht="15.75" customHeight="1" x14ac:dyDescent="0.3">
      <c r="A11" s="269" t="s">
        <v>1162</v>
      </c>
      <c r="B11" s="270"/>
      <c r="C11" s="271"/>
      <c r="D11" s="20">
        <v>94</v>
      </c>
      <c r="E11" s="20">
        <v>96</v>
      </c>
      <c r="F11" s="22">
        <f>SUM(D11:E11)</f>
        <v>190</v>
      </c>
      <c r="G11"/>
      <c r="H11" s="269" t="s">
        <v>1077</v>
      </c>
      <c r="I11" s="270"/>
      <c r="J11" s="271"/>
      <c r="K11" s="20">
        <v>97</v>
      </c>
      <c r="L11" s="20">
        <v>94</v>
      </c>
      <c r="M11" s="22">
        <f>SUM(K11:L11)</f>
        <v>191</v>
      </c>
      <c r="N11"/>
      <c r="AA11" s="61"/>
      <c r="AB11" s="61"/>
      <c r="AC11" s="61"/>
      <c r="AD11" s="61"/>
      <c r="AE11" s="61"/>
      <c r="AF11" s="61"/>
    </row>
    <row r="12" spans="1:34" ht="15.75" customHeight="1" x14ac:dyDescent="0.3">
      <c r="A12" s="273" t="s">
        <v>459</v>
      </c>
      <c r="B12" s="274"/>
      <c r="C12" s="275"/>
      <c r="D12" s="27">
        <v>100</v>
      </c>
      <c r="E12" s="27">
        <v>99</v>
      </c>
      <c r="F12" s="29">
        <f>SUM(D12:E12)</f>
        <v>199</v>
      </c>
      <c r="G12"/>
      <c r="H12" s="273" t="s">
        <v>1061</v>
      </c>
      <c r="I12" s="274"/>
      <c r="J12" s="275"/>
      <c r="K12" s="27">
        <v>93</v>
      </c>
      <c r="L12" s="27">
        <v>94</v>
      </c>
      <c r="M12" s="29">
        <f>SUM(K12:L12)</f>
        <v>187</v>
      </c>
      <c r="N12"/>
      <c r="AA12" s="61"/>
      <c r="AB12" s="61"/>
      <c r="AC12" s="61"/>
      <c r="AD12" s="61"/>
      <c r="AE12" s="61"/>
      <c r="AF12" s="61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61"/>
      <c r="AB13" s="61"/>
      <c r="AC13" s="61"/>
      <c r="AD13" s="61"/>
      <c r="AE13" s="61"/>
      <c r="AF13" s="61"/>
    </row>
    <row r="14" spans="1:34" ht="15.75" customHeight="1" x14ac:dyDescent="0.3">
      <c r="A14" s="50" t="s">
        <v>1163</v>
      </c>
      <c r="B14" s="51"/>
      <c r="C14" s="52">
        <v>583</v>
      </c>
      <c r="D14" s="51"/>
      <c r="E14" s="53" t="s">
        <v>14</v>
      </c>
      <c r="F14" s="54">
        <f>SUM(F15:F17)</f>
        <v>0</v>
      </c>
      <c r="G14" s="55" t="s">
        <v>277</v>
      </c>
      <c r="H14" s="50" t="s">
        <v>1164</v>
      </c>
      <c r="I14" s="51"/>
      <c r="J14" s="52">
        <v>585</v>
      </c>
      <c r="K14" s="51"/>
      <c r="L14" s="53" t="s">
        <v>14</v>
      </c>
      <c r="M14" s="54">
        <f>SUM(M15:M17)</f>
        <v>582</v>
      </c>
      <c r="N14"/>
    </row>
    <row r="15" spans="1:34" ht="15.75" customHeight="1" x14ac:dyDescent="0.3">
      <c r="A15" s="264" t="s">
        <v>787</v>
      </c>
      <c r="B15" s="265"/>
      <c r="C15" s="266"/>
      <c r="D15" s="21" t="s">
        <v>78</v>
      </c>
      <c r="E15" s="21"/>
      <c r="F15" s="57">
        <f>SUM(D15:E15)</f>
        <v>0</v>
      </c>
      <c r="G15"/>
      <c r="H15" s="264" t="s">
        <v>716</v>
      </c>
      <c r="I15" s="265"/>
      <c r="J15" s="266"/>
      <c r="K15" s="21">
        <v>96</v>
      </c>
      <c r="L15" s="21">
        <v>92</v>
      </c>
      <c r="M15" s="57">
        <f>SUM(K15:L15)</f>
        <v>188</v>
      </c>
      <c r="N15"/>
    </row>
    <row r="16" spans="1:34" ht="15.75" customHeight="1" x14ac:dyDescent="0.3">
      <c r="A16" s="269" t="s">
        <v>1060</v>
      </c>
      <c r="B16" s="270"/>
      <c r="C16" s="271"/>
      <c r="D16" s="20" t="s">
        <v>78</v>
      </c>
      <c r="E16" s="20"/>
      <c r="F16" s="22">
        <f>SUM(D16:E16)</f>
        <v>0</v>
      </c>
      <c r="G16"/>
      <c r="H16" s="269" t="s">
        <v>1165</v>
      </c>
      <c r="I16" s="270"/>
      <c r="J16" s="271"/>
      <c r="K16" s="20">
        <v>99</v>
      </c>
      <c r="L16" s="20">
        <v>98</v>
      </c>
      <c r="M16" s="22">
        <f>SUM(K16:L16)</f>
        <v>197</v>
      </c>
      <c r="N16"/>
    </row>
    <row r="17" spans="1:20" ht="15.75" customHeight="1" x14ac:dyDescent="0.3">
      <c r="A17" s="273" t="s">
        <v>756</v>
      </c>
      <c r="B17" s="274"/>
      <c r="C17" s="275"/>
      <c r="D17" s="27" t="s">
        <v>78</v>
      </c>
      <c r="E17" s="27"/>
      <c r="F17" s="29">
        <f>SUM(D17:E17)</f>
        <v>0</v>
      </c>
      <c r="G17"/>
      <c r="H17" s="273" t="s">
        <v>1065</v>
      </c>
      <c r="I17" s="274"/>
      <c r="J17" s="275"/>
      <c r="K17" s="27">
        <v>99</v>
      </c>
      <c r="L17" s="27">
        <v>98</v>
      </c>
      <c r="M17" s="29">
        <f>SUM(K17:L17)</f>
        <v>197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278" t="s">
        <v>3</v>
      </c>
      <c r="I19" s="252" t="s">
        <v>283</v>
      </c>
      <c r="J19" s="252" t="s">
        <v>284</v>
      </c>
      <c r="K19" s="252" t="s">
        <v>285</v>
      </c>
      <c r="L19" s="252" t="s">
        <v>286</v>
      </c>
      <c r="M19" s="252" t="s">
        <v>13</v>
      </c>
      <c r="N19" s="253" t="s">
        <v>287</v>
      </c>
    </row>
    <row r="20" spans="1:20" ht="15.75" customHeight="1" x14ac:dyDescent="0.3">
      <c r="B20" s="4" t="s">
        <v>1166</v>
      </c>
      <c r="H20" s="56" t="s">
        <v>1159</v>
      </c>
      <c r="I20" s="21">
        <v>4</v>
      </c>
      <c r="J20" s="21">
        <v>3</v>
      </c>
      <c r="K20" s="21"/>
      <c r="L20" s="21">
        <v>1</v>
      </c>
      <c r="M20" s="21">
        <v>2342</v>
      </c>
      <c r="N20" s="57">
        <v>6</v>
      </c>
    </row>
    <row r="21" spans="1:20" ht="15.75" customHeight="1" x14ac:dyDescent="0.3">
      <c r="B21" s="64" t="s">
        <v>1196</v>
      </c>
      <c r="H21" s="281" t="s">
        <v>1164</v>
      </c>
      <c r="I21" s="20">
        <v>4</v>
      </c>
      <c r="J21" s="20">
        <v>3</v>
      </c>
      <c r="K21" s="20"/>
      <c r="L21" s="20">
        <v>1</v>
      </c>
      <c r="M21" s="20">
        <v>2327</v>
      </c>
      <c r="N21" s="22">
        <v>6</v>
      </c>
    </row>
    <row r="22" spans="1:20" ht="15.75" customHeight="1" x14ac:dyDescent="0.3">
      <c r="B22" s="9" t="s">
        <v>290</v>
      </c>
      <c r="H22" s="58" t="s">
        <v>276</v>
      </c>
      <c r="I22" s="23">
        <v>4</v>
      </c>
      <c r="J22" s="23">
        <v>3</v>
      </c>
      <c r="K22" s="23"/>
      <c r="L22" s="23">
        <v>1</v>
      </c>
      <c r="M22" s="23">
        <v>2231</v>
      </c>
      <c r="N22" s="24">
        <v>6</v>
      </c>
    </row>
    <row r="23" spans="1:20" ht="15.75" customHeight="1" x14ac:dyDescent="0.3">
      <c r="H23" s="58" t="s">
        <v>1157</v>
      </c>
      <c r="I23" s="20">
        <v>4</v>
      </c>
      <c r="J23" s="20">
        <v>2</v>
      </c>
      <c r="K23" s="20"/>
      <c r="L23" s="20">
        <v>2</v>
      </c>
      <c r="M23" s="20">
        <v>2322</v>
      </c>
      <c r="N23" s="22">
        <v>4</v>
      </c>
    </row>
    <row r="24" spans="1:20" ht="15.75" customHeight="1" x14ac:dyDescent="0.3">
      <c r="H24" s="58" t="s">
        <v>1160</v>
      </c>
      <c r="I24" s="20">
        <v>4</v>
      </c>
      <c r="J24" s="20">
        <v>1</v>
      </c>
      <c r="K24" s="20"/>
      <c r="L24" s="20">
        <v>3</v>
      </c>
      <c r="M24" s="20">
        <v>2302</v>
      </c>
      <c r="N24" s="22">
        <v>2</v>
      </c>
    </row>
    <row r="25" spans="1:20" ht="15.75" customHeight="1" x14ac:dyDescent="0.3">
      <c r="H25" s="59" t="s">
        <v>1163</v>
      </c>
      <c r="I25" s="27">
        <v>4</v>
      </c>
      <c r="J25" s="27"/>
      <c r="K25" s="27"/>
      <c r="L25" s="27">
        <v>4</v>
      </c>
      <c r="M25" s="27">
        <v>193</v>
      </c>
      <c r="N25" s="29">
        <v>0</v>
      </c>
    </row>
    <row r="26" spans="1:20" ht="15.75" customHeight="1" x14ac:dyDescent="0.3">
      <c r="B26" s="80"/>
      <c r="C26" s="80"/>
      <c r="H26" s="301"/>
      <c r="I26" s="68"/>
      <c r="J26" s="68"/>
      <c r="K26" s="68"/>
      <c r="L26" s="68"/>
      <c r="M26" s="68"/>
      <c r="N26" s="68"/>
    </row>
    <row r="27" spans="1:20" ht="15.75" customHeight="1" x14ac:dyDescent="0.3">
      <c r="A27" s="66"/>
      <c r="B27" s="66"/>
      <c r="C27" s="66"/>
      <c r="D27" s="66"/>
      <c r="E27" s="66"/>
      <c r="F27" s="66"/>
      <c r="G27" s="67"/>
      <c r="H27" s="66"/>
      <c r="I27" s="66"/>
      <c r="J27" s="66"/>
      <c r="K27" s="66"/>
      <c r="L27" s="66"/>
      <c r="M27" s="66"/>
      <c r="N27" s="66"/>
      <c r="P27" s="68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50" t="s">
        <v>1167</v>
      </c>
      <c r="B30" s="51"/>
      <c r="C30" s="52">
        <v>577</v>
      </c>
      <c r="D30" s="51"/>
      <c r="E30" s="53" t="s">
        <v>14</v>
      </c>
      <c r="F30" s="54">
        <f>SUM(F31:F33)</f>
        <v>575</v>
      </c>
      <c r="G30" s="55" t="s">
        <v>277</v>
      </c>
      <c r="H30" s="50" t="s">
        <v>1168</v>
      </c>
      <c r="I30" s="51"/>
      <c r="J30" s="52">
        <v>569</v>
      </c>
      <c r="K30" s="51"/>
      <c r="L30" s="53" t="s">
        <v>14</v>
      </c>
      <c r="M30" s="54">
        <f>SUM(M31:M33)</f>
        <v>563</v>
      </c>
      <c r="N30"/>
      <c r="O30" s="36"/>
      <c r="P30" s="36"/>
      <c r="Q30" s="36"/>
      <c r="R30" s="36"/>
      <c r="S30" s="36"/>
      <c r="T30" s="36"/>
    </row>
    <row r="31" spans="1:20" ht="15.75" customHeight="1" x14ac:dyDescent="0.3">
      <c r="A31" s="264" t="s">
        <v>218</v>
      </c>
      <c r="B31" s="265"/>
      <c r="C31" s="266"/>
      <c r="D31" s="21">
        <v>94</v>
      </c>
      <c r="E31" s="21">
        <v>96</v>
      </c>
      <c r="F31" s="57">
        <f>SUM(D31:E31)</f>
        <v>190</v>
      </c>
      <c r="G31"/>
      <c r="H31" s="264" t="s">
        <v>1169</v>
      </c>
      <c r="I31" s="265"/>
      <c r="J31" s="266"/>
      <c r="K31" s="21">
        <v>85</v>
      </c>
      <c r="L31" s="21">
        <v>93</v>
      </c>
      <c r="M31" s="57">
        <f>SUM(K31:L31)</f>
        <v>178</v>
      </c>
      <c r="N31"/>
      <c r="O31" s="36"/>
      <c r="P31" s="36"/>
      <c r="Q31" s="36"/>
      <c r="R31" s="36"/>
      <c r="S31" s="36"/>
      <c r="T31" s="36"/>
    </row>
    <row r="32" spans="1:20" ht="15.75" customHeight="1" x14ac:dyDescent="0.3">
      <c r="A32" s="269" t="s">
        <v>1053</v>
      </c>
      <c r="B32" s="270"/>
      <c r="C32" s="271"/>
      <c r="D32" s="20">
        <v>98</v>
      </c>
      <c r="E32" s="20">
        <v>96</v>
      </c>
      <c r="F32" s="22">
        <f>SUM(D32:E32)</f>
        <v>194</v>
      </c>
      <c r="G32"/>
      <c r="H32" s="269" t="s">
        <v>392</v>
      </c>
      <c r="I32" s="270"/>
      <c r="J32" s="271"/>
      <c r="K32" s="20">
        <v>98</v>
      </c>
      <c r="L32" s="20">
        <v>99</v>
      </c>
      <c r="M32" s="22">
        <f>SUM(K32:L32)</f>
        <v>197</v>
      </c>
      <c r="N32"/>
      <c r="O32" s="36"/>
      <c r="P32" s="36"/>
      <c r="Q32" s="36"/>
      <c r="R32" s="36"/>
      <c r="S32" s="36"/>
      <c r="T32" s="36"/>
    </row>
    <row r="33" spans="1:20" ht="15.75" customHeight="1" x14ac:dyDescent="0.3">
      <c r="A33" s="273" t="s">
        <v>1085</v>
      </c>
      <c r="B33" s="274"/>
      <c r="C33" s="275"/>
      <c r="D33" s="27">
        <v>94</v>
      </c>
      <c r="E33" s="27">
        <v>97</v>
      </c>
      <c r="F33" s="29">
        <f>SUM(D33:E33)</f>
        <v>191</v>
      </c>
      <c r="G33"/>
      <c r="H33" s="273" t="s">
        <v>1079</v>
      </c>
      <c r="I33" s="274"/>
      <c r="J33" s="275"/>
      <c r="K33" s="27">
        <v>93</v>
      </c>
      <c r="L33" s="27">
        <v>95</v>
      </c>
      <c r="M33" s="29">
        <f>SUM(K33:L33)</f>
        <v>188</v>
      </c>
      <c r="N33"/>
      <c r="O33" s="36"/>
      <c r="P33" s="36"/>
      <c r="Q33" s="36"/>
      <c r="R33" s="36"/>
      <c r="S33" s="36"/>
      <c r="T33" s="3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36"/>
      <c r="P34" s="36"/>
      <c r="Q34" s="36"/>
      <c r="R34" s="36"/>
      <c r="S34" s="36"/>
      <c r="T34" s="36"/>
    </row>
    <row r="35" spans="1:20" ht="15.75" customHeight="1" x14ac:dyDescent="0.3">
      <c r="A35" s="50" t="s">
        <v>1170</v>
      </c>
      <c r="B35" s="51"/>
      <c r="C35" s="52">
        <v>573</v>
      </c>
      <c r="D35" s="51"/>
      <c r="E35" s="53" t="s">
        <v>14</v>
      </c>
      <c r="F35" s="54">
        <f>SUM(F36:F38)</f>
        <v>571</v>
      </c>
      <c r="G35" s="55" t="s">
        <v>277</v>
      </c>
      <c r="H35" s="50" t="s">
        <v>1171</v>
      </c>
      <c r="I35" s="51"/>
      <c r="J35" s="52">
        <v>568</v>
      </c>
      <c r="K35" s="51"/>
      <c r="L35" s="53" t="s">
        <v>14</v>
      </c>
      <c r="M35" s="54">
        <f>SUM(M36:M38)</f>
        <v>554</v>
      </c>
      <c r="N35"/>
      <c r="O35" s="36"/>
      <c r="P35" s="36"/>
      <c r="Q35" s="36"/>
      <c r="R35" s="36"/>
      <c r="S35" s="36"/>
      <c r="T35" s="36"/>
    </row>
    <row r="36" spans="1:20" ht="15.75" customHeight="1" x14ac:dyDescent="0.3">
      <c r="A36" s="264" t="s">
        <v>1069</v>
      </c>
      <c r="B36" s="265"/>
      <c r="C36" s="266"/>
      <c r="D36" s="21">
        <v>97</v>
      </c>
      <c r="E36" s="21">
        <v>94</v>
      </c>
      <c r="F36" s="57">
        <f>SUM(D36:E36)</f>
        <v>191</v>
      </c>
      <c r="G36"/>
      <c r="H36" s="264" t="s">
        <v>1091</v>
      </c>
      <c r="I36" s="265"/>
      <c r="J36" s="266"/>
      <c r="K36" s="21">
        <v>90</v>
      </c>
      <c r="L36" s="21">
        <v>91</v>
      </c>
      <c r="M36" s="57">
        <f>SUM(K36:L36)</f>
        <v>181</v>
      </c>
      <c r="N36"/>
      <c r="O36" s="36"/>
      <c r="P36" s="36"/>
      <c r="Q36" s="36"/>
      <c r="R36" s="36"/>
      <c r="S36" s="36"/>
      <c r="T36" s="36"/>
    </row>
    <row r="37" spans="1:20" ht="15.75" customHeight="1" x14ac:dyDescent="0.3">
      <c r="A37" s="269" t="s">
        <v>1172</v>
      </c>
      <c r="B37" s="270"/>
      <c r="C37" s="271"/>
      <c r="D37" s="82">
        <v>96</v>
      </c>
      <c r="E37" s="20">
        <v>97</v>
      </c>
      <c r="F37" s="22">
        <f>SUM(D37:E37)</f>
        <v>193</v>
      </c>
      <c r="G37"/>
      <c r="H37" s="269" t="s">
        <v>1173</v>
      </c>
      <c r="I37" s="270"/>
      <c r="J37" s="271"/>
      <c r="K37" s="20">
        <v>89</v>
      </c>
      <c r="L37" s="20">
        <v>93</v>
      </c>
      <c r="M37" s="22">
        <f>SUM(K37:L37)</f>
        <v>182</v>
      </c>
      <c r="N37"/>
      <c r="O37" s="36"/>
      <c r="P37" s="36"/>
      <c r="Q37" s="36"/>
      <c r="R37" s="36"/>
      <c r="S37" s="36"/>
      <c r="T37" s="36"/>
    </row>
    <row r="38" spans="1:20" ht="15.75" customHeight="1" x14ac:dyDescent="0.3">
      <c r="A38" s="273" t="s">
        <v>1101</v>
      </c>
      <c r="B38" s="274"/>
      <c r="C38" s="275"/>
      <c r="D38" s="27">
        <v>93</v>
      </c>
      <c r="E38" s="27">
        <v>94</v>
      </c>
      <c r="F38" s="29">
        <f>SUM(D38:E38)</f>
        <v>187</v>
      </c>
      <c r="G38"/>
      <c r="H38" s="273" t="s">
        <v>1093</v>
      </c>
      <c r="I38" s="274"/>
      <c r="J38" s="275"/>
      <c r="K38" s="27">
        <v>95</v>
      </c>
      <c r="L38" s="27">
        <v>96</v>
      </c>
      <c r="M38" s="29">
        <f>SUM(K38:L38)</f>
        <v>191</v>
      </c>
      <c r="N38"/>
      <c r="O38" s="36"/>
      <c r="P38" s="36"/>
      <c r="Q38" s="36"/>
      <c r="R38" s="36"/>
      <c r="S38" s="36"/>
      <c r="T38" s="3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36"/>
      <c r="P39" s="36"/>
      <c r="Q39" s="36"/>
      <c r="R39" s="36"/>
      <c r="S39" s="36"/>
      <c r="T39" s="36"/>
    </row>
    <row r="40" spans="1:20" ht="15.75" customHeight="1" x14ac:dyDescent="0.3">
      <c r="A40" s="50" t="s">
        <v>1174</v>
      </c>
      <c r="B40" s="51"/>
      <c r="C40" s="52">
        <v>570</v>
      </c>
      <c r="D40" s="51"/>
      <c r="E40" s="53" t="s">
        <v>14</v>
      </c>
      <c r="F40" s="54">
        <f>SUM(F41:F43)</f>
        <v>569</v>
      </c>
      <c r="G40" s="55" t="s">
        <v>277</v>
      </c>
      <c r="H40" s="50" t="s">
        <v>1175</v>
      </c>
      <c r="I40" s="51"/>
      <c r="J40" s="52">
        <v>569</v>
      </c>
      <c r="K40" s="51"/>
      <c r="L40" s="53" t="s">
        <v>14</v>
      </c>
      <c r="M40" s="54">
        <f>SUM(M41:M43)</f>
        <v>97</v>
      </c>
      <c r="N40"/>
      <c r="O40" s="36"/>
      <c r="P40" s="36"/>
      <c r="Q40" s="36"/>
      <c r="R40" s="36"/>
      <c r="S40" s="36"/>
      <c r="T40" s="36"/>
    </row>
    <row r="41" spans="1:20" ht="15.75" customHeight="1" x14ac:dyDescent="0.3">
      <c r="A41" s="264" t="s">
        <v>1092</v>
      </c>
      <c r="B41" s="265"/>
      <c r="C41" s="266"/>
      <c r="D41" s="21">
        <v>99</v>
      </c>
      <c r="E41" s="21">
        <v>99</v>
      </c>
      <c r="F41" s="57">
        <f>SUM(D41:E41)</f>
        <v>198</v>
      </c>
      <c r="G41"/>
      <c r="H41" s="264" t="s">
        <v>1051</v>
      </c>
      <c r="I41" s="265"/>
      <c r="J41" s="266"/>
      <c r="K41" s="21">
        <v>97</v>
      </c>
      <c r="L41" s="21" t="s">
        <v>78</v>
      </c>
      <c r="M41" s="57">
        <f>SUM(K41:L41)</f>
        <v>97</v>
      </c>
      <c r="N41"/>
      <c r="O41" s="36"/>
      <c r="P41" s="36"/>
      <c r="Q41" s="36"/>
      <c r="R41" s="36"/>
      <c r="S41" s="36"/>
      <c r="T41" s="36"/>
    </row>
    <row r="42" spans="1:20" ht="15.75" customHeight="1" x14ac:dyDescent="0.3">
      <c r="A42" s="269" t="s">
        <v>1110</v>
      </c>
      <c r="B42" s="270"/>
      <c r="C42" s="271"/>
      <c r="D42" s="20">
        <v>91</v>
      </c>
      <c r="E42" s="20">
        <v>92</v>
      </c>
      <c r="F42" s="22">
        <f>SUM(D42:E42)</f>
        <v>183</v>
      </c>
      <c r="G42"/>
      <c r="H42" s="269" t="s">
        <v>939</v>
      </c>
      <c r="I42" s="270"/>
      <c r="J42" s="271"/>
      <c r="K42" s="20" t="s">
        <v>78</v>
      </c>
      <c r="L42" s="20"/>
      <c r="M42" s="22">
        <f>SUM(K42:L42)</f>
        <v>0</v>
      </c>
      <c r="N42"/>
      <c r="O42" s="36"/>
      <c r="P42" s="36"/>
      <c r="Q42" s="36"/>
      <c r="R42" s="36"/>
      <c r="S42" s="36"/>
      <c r="T42" s="36"/>
    </row>
    <row r="43" spans="1:20" ht="15.75" customHeight="1" x14ac:dyDescent="0.3">
      <c r="A43" s="273" t="s">
        <v>1055</v>
      </c>
      <c r="B43" s="274"/>
      <c r="C43" s="275"/>
      <c r="D43" s="27">
        <v>93</v>
      </c>
      <c r="E43" s="27">
        <v>95</v>
      </c>
      <c r="F43" s="29">
        <f>SUM(D43:E43)</f>
        <v>188</v>
      </c>
      <c r="G43"/>
      <c r="H43" s="273" t="s">
        <v>1096</v>
      </c>
      <c r="I43" s="274"/>
      <c r="J43" s="275"/>
      <c r="K43" s="27" t="s">
        <v>78</v>
      </c>
      <c r="L43" s="27"/>
      <c r="M43" s="29">
        <f>SUM(K43:L43)</f>
        <v>0</v>
      </c>
      <c r="N43"/>
      <c r="O43" s="36"/>
      <c r="P43" s="36"/>
      <c r="Q43" s="36"/>
      <c r="R43" s="36"/>
      <c r="S43" s="36"/>
      <c r="T43" s="3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36"/>
      <c r="P44" s="36"/>
      <c r="Q44" s="36"/>
      <c r="R44" s="36"/>
      <c r="S44" s="36"/>
      <c r="T44" s="36"/>
    </row>
    <row r="45" spans="1:20" ht="15.75" customHeight="1" x14ac:dyDescent="0.3">
      <c r="H45" s="278" t="s">
        <v>6</v>
      </c>
      <c r="I45" s="252" t="s">
        <v>283</v>
      </c>
      <c r="J45" s="252" t="s">
        <v>284</v>
      </c>
      <c r="K45" s="252" t="s">
        <v>285</v>
      </c>
      <c r="L45" s="252" t="s">
        <v>286</v>
      </c>
      <c r="M45" s="252" t="s">
        <v>13</v>
      </c>
      <c r="N45" s="253" t="s">
        <v>287</v>
      </c>
    </row>
    <row r="46" spans="1:20" ht="15.75" customHeight="1" x14ac:dyDescent="0.3">
      <c r="B46" s="4" t="s">
        <v>1176</v>
      </c>
      <c r="H46" s="69" t="s">
        <v>1167</v>
      </c>
      <c r="I46" s="70">
        <v>4</v>
      </c>
      <c r="J46" s="70">
        <v>4</v>
      </c>
      <c r="K46" s="70"/>
      <c r="L46" s="70"/>
      <c r="M46" s="70">
        <v>2301</v>
      </c>
      <c r="N46" s="71">
        <v>8</v>
      </c>
      <c r="O46" s="36"/>
      <c r="P46" s="36"/>
    </row>
    <row r="47" spans="1:20" ht="15.75" customHeight="1" x14ac:dyDescent="0.3">
      <c r="B47" s="64" t="s">
        <v>1197</v>
      </c>
      <c r="H47" s="72" t="s">
        <v>1170</v>
      </c>
      <c r="I47" s="40">
        <v>4</v>
      </c>
      <c r="J47" s="40">
        <v>3</v>
      </c>
      <c r="K47" s="40"/>
      <c r="L47" s="40">
        <v>1</v>
      </c>
      <c r="M47" s="40">
        <v>2270</v>
      </c>
      <c r="N47" s="41">
        <v>6</v>
      </c>
      <c r="O47" s="36"/>
      <c r="P47" s="36"/>
    </row>
    <row r="48" spans="1:20" ht="15.75" customHeight="1" x14ac:dyDescent="0.3">
      <c r="B48" s="9" t="s">
        <v>290</v>
      </c>
      <c r="H48" s="72" t="s">
        <v>1168</v>
      </c>
      <c r="I48" s="40">
        <v>4</v>
      </c>
      <c r="J48" s="40">
        <v>2</v>
      </c>
      <c r="K48" s="40"/>
      <c r="L48" s="40">
        <v>2</v>
      </c>
      <c r="M48" s="40">
        <v>2284</v>
      </c>
      <c r="N48" s="41">
        <v>4</v>
      </c>
      <c r="O48" s="36"/>
      <c r="P48" s="36"/>
    </row>
    <row r="49" spans="1:16" ht="15.75" customHeight="1" x14ac:dyDescent="0.3">
      <c r="H49" s="72" t="s">
        <v>1174</v>
      </c>
      <c r="I49" s="40">
        <v>4</v>
      </c>
      <c r="J49" s="40">
        <v>2</v>
      </c>
      <c r="K49" s="40"/>
      <c r="L49" s="40">
        <v>2</v>
      </c>
      <c r="M49" s="40">
        <v>2269</v>
      </c>
      <c r="N49" s="41">
        <v>4</v>
      </c>
      <c r="O49" s="36"/>
      <c r="P49" s="36"/>
    </row>
    <row r="50" spans="1:16" ht="15.75" customHeight="1" x14ac:dyDescent="0.3">
      <c r="H50" s="72" t="s">
        <v>1171</v>
      </c>
      <c r="I50" s="40">
        <v>4</v>
      </c>
      <c r="J50" s="40">
        <v>1</v>
      </c>
      <c r="K50" s="40"/>
      <c r="L50" s="40">
        <v>3</v>
      </c>
      <c r="M50" s="40">
        <v>2212</v>
      </c>
      <c r="N50" s="41">
        <v>2</v>
      </c>
      <c r="O50" s="36"/>
      <c r="P50" s="36"/>
    </row>
    <row r="51" spans="1:16" ht="15.75" customHeight="1" x14ac:dyDescent="0.3">
      <c r="H51" s="73" t="s">
        <v>1175</v>
      </c>
      <c r="I51" s="43">
        <v>4</v>
      </c>
      <c r="J51" s="43"/>
      <c r="K51" s="43"/>
      <c r="L51" s="43">
        <v>4</v>
      </c>
      <c r="M51" s="43">
        <v>489</v>
      </c>
      <c r="N51" s="44">
        <v>0</v>
      </c>
      <c r="O51" s="36"/>
      <c r="P51" s="36"/>
    </row>
    <row r="52" spans="1:16" ht="15.75" customHeight="1" x14ac:dyDescent="0.3"/>
    <row r="53" spans="1:16" ht="15.75" customHeight="1" x14ac:dyDescent="0.3">
      <c r="A53" s="4" t="s">
        <v>335</v>
      </c>
      <c r="E53" s="5"/>
      <c r="G53" s="74" t="s">
        <v>1258</v>
      </c>
    </row>
    <row r="54" spans="1:16" ht="15.75" customHeight="1" x14ac:dyDescent="0.3">
      <c r="A54" s="4" t="s">
        <v>1137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F153C85A-2D85-496F-B9B7-CB93C6B7DC1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5BFBC-8D97-4B59-B54B-996AD3F13BEA}">
  <sheetPr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5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ht="18" x14ac:dyDescent="0.35">
      <c r="A1" s="2" t="s">
        <v>1156</v>
      </c>
      <c r="D1" s="3"/>
      <c r="E1" s="3"/>
      <c r="F1" s="3"/>
      <c r="G1" s="49"/>
      <c r="H1" s="3"/>
      <c r="I1" s="3"/>
      <c r="J1" s="3" t="s">
        <v>1048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H1" s="4"/>
    </row>
    <row r="2" spans="1:34" ht="15.75" customHeight="1" x14ac:dyDescent="0.3">
      <c r="A2" s="248" t="s">
        <v>854</v>
      </c>
    </row>
    <row r="3" spans="1:34" s="8" customFormat="1" ht="15.75" customHeight="1" x14ac:dyDescent="0.3">
      <c r="A3" s="8" t="s">
        <v>49</v>
      </c>
      <c r="G3" s="5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50" t="s">
        <v>1177</v>
      </c>
      <c r="B4" s="51"/>
      <c r="C4" s="52">
        <v>539</v>
      </c>
      <c r="D4" s="51"/>
      <c r="E4" s="53" t="s">
        <v>14</v>
      </c>
      <c r="F4" s="54">
        <f>SUM(F5:F7)</f>
        <v>533</v>
      </c>
      <c r="G4" s="55" t="s">
        <v>277</v>
      </c>
      <c r="H4" s="50" t="s">
        <v>1178</v>
      </c>
      <c r="I4" s="51"/>
      <c r="J4" s="52">
        <v>547</v>
      </c>
      <c r="K4" s="51"/>
      <c r="L4" s="53" t="s">
        <v>14</v>
      </c>
      <c r="M4" s="54">
        <f>SUM(M5:M7)</f>
        <v>549</v>
      </c>
      <c r="N4"/>
      <c r="O4" s="36"/>
      <c r="P4" s="36"/>
      <c r="Q4" s="36"/>
      <c r="R4" s="36"/>
      <c r="S4" s="36"/>
      <c r="T4" s="36"/>
    </row>
    <row r="5" spans="1:34" ht="15.75" customHeight="1" x14ac:dyDescent="0.3">
      <c r="A5" s="264" t="s">
        <v>1140</v>
      </c>
      <c r="B5" s="265"/>
      <c r="C5" s="266"/>
      <c r="D5" s="21">
        <v>91</v>
      </c>
      <c r="E5" s="21">
        <v>82</v>
      </c>
      <c r="F5" s="57">
        <f>SUM(D5:E5)</f>
        <v>173</v>
      </c>
      <c r="G5"/>
      <c r="H5" s="264" t="s">
        <v>1105</v>
      </c>
      <c r="I5" s="265"/>
      <c r="J5" s="266"/>
      <c r="K5" s="21">
        <v>96</v>
      </c>
      <c r="L5" s="21">
        <v>88</v>
      </c>
      <c r="M5" s="57">
        <f>SUM(K5:L5)</f>
        <v>184</v>
      </c>
      <c r="N5"/>
      <c r="O5" s="36"/>
      <c r="P5" s="36"/>
      <c r="Q5" s="36"/>
      <c r="R5" s="36"/>
      <c r="S5" s="36"/>
      <c r="T5" s="36"/>
    </row>
    <row r="6" spans="1:34" ht="15.75" customHeight="1" x14ac:dyDescent="0.3">
      <c r="A6" s="269" t="s">
        <v>1116</v>
      </c>
      <c r="B6" s="270"/>
      <c r="C6" s="271"/>
      <c r="D6" s="20">
        <v>93</v>
      </c>
      <c r="E6" s="20">
        <v>93</v>
      </c>
      <c r="F6" s="22">
        <f>SUM(D6:E6)</f>
        <v>186</v>
      </c>
      <c r="G6"/>
      <c r="H6" s="269" t="s">
        <v>1127</v>
      </c>
      <c r="I6" s="270"/>
      <c r="J6" s="271"/>
      <c r="K6" s="20">
        <v>88</v>
      </c>
      <c r="L6" s="20">
        <v>87</v>
      </c>
      <c r="M6" s="22">
        <f>SUM(K6:L6)</f>
        <v>175</v>
      </c>
      <c r="N6"/>
      <c r="O6" s="36"/>
      <c r="P6" s="36"/>
      <c r="Q6" s="36"/>
      <c r="R6" s="36"/>
      <c r="S6" s="36"/>
      <c r="T6" s="36"/>
    </row>
    <row r="7" spans="1:34" ht="15.75" customHeight="1" x14ac:dyDescent="0.3">
      <c r="A7" s="273" t="s">
        <v>1132</v>
      </c>
      <c r="B7" s="274"/>
      <c r="C7" s="275"/>
      <c r="D7" s="27">
        <v>92</v>
      </c>
      <c r="E7" s="27">
        <v>82</v>
      </c>
      <c r="F7" s="29">
        <f>SUM(D7:E7)</f>
        <v>174</v>
      </c>
      <c r="G7"/>
      <c r="H7" s="273" t="s">
        <v>1179</v>
      </c>
      <c r="I7" s="274"/>
      <c r="J7" s="275"/>
      <c r="K7" s="27">
        <v>96</v>
      </c>
      <c r="L7" s="27">
        <v>94</v>
      </c>
      <c r="M7" s="29">
        <f>SUM(K7:L7)</f>
        <v>190</v>
      </c>
      <c r="N7"/>
      <c r="O7" s="36"/>
      <c r="P7" s="36"/>
      <c r="Q7" s="36"/>
      <c r="R7" s="36"/>
      <c r="S7" s="36"/>
      <c r="T7" s="36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36"/>
      <c r="P8" s="36"/>
      <c r="Q8" s="36"/>
      <c r="R8" s="36"/>
      <c r="S8" s="36"/>
      <c r="T8" s="36"/>
    </row>
    <row r="9" spans="1:34" ht="15.75" customHeight="1" x14ac:dyDescent="0.3">
      <c r="A9" s="50" t="s">
        <v>300</v>
      </c>
      <c r="B9" s="51"/>
      <c r="C9" s="52">
        <v>554</v>
      </c>
      <c r="D9" s="51"/>
      <c r="E9" s="53" t="s">
        <v>14</v>
      </c>
      <c r="F9" s="54">
        <f>SUM(F10:F12)</f>
        <v>541</v>
      </c>
      <c r="G9" s="55" t="s">
        <v>277</v>
      </c>
      <c r="H9" t="s">
        <v>280</v>
      </c>
      <c r="I9"/>
      <c r="J9"/>
      <c r="K9"/>
      <c r="L9"/>
      <c r="M9">
        <v>554</v>
      </c>
      <c r="N9"/>
      <c r="O9" s="36"/>
      <c r="P9" s="36"/>
      <c r="Q9" s="36"/>
      <c r="R9" s="36"/>
      <c r="S9" s="36"/>
      <c r="T9" s="36"/>
    </row>
    <row r="10" spans="1:34" ht="15.75" customHeight="1" x14ac:dyDescent="0.3">
      <c r="A10" s="264" t="s">
        <v>1180</v>
      </c>
      <c r="B10" s="265"/>
      <c r="C10" s="266"/>
      <c r="D10" s="21">
        <v>91</v>
      </c>
      <c r="E10" s="21">
        <v>93</v>
      </c>
      <c r="F10" s="57">
        <f>SUM(D10:E10)</f>
        <v>184</v>
      </c>
      <c r="G10"/>
      <c r="H10"/>
      <c r="I10"/>
      <c r="J10"/>
      <c r="K10"/>
      <c r="L10"/>
      <c r="M10"/>
      <c r="N10"/>
      <c r="O10" s="36"/>
      <c r="P10" s="36"/>
      <c r="Q10" s="36"/>
      <c r="R10" s="36"/>
      <c r="S10" s="36"/>
      <c r="T10" s="36"/>
      <c r="AA10" s="61"/>
      <c r="AB10" s="61"/>
      <c r="AC10" s="61"/>
      <c r="AD10" s="61"/>
      <c r="AE10" s="61"/>
      <c r="AF10" s="61"/>
    </row>
    <row r="11" spans="1:34" ht="15.75" customHeight="1" x14ac:dyDescent="0.3">
      <c r="A11" s="269" t="s">
        <v>301</v>
      </c>
      <c r="B11" s="270"/>
      <c r="C11" s="271"/>
      <c r="D11" s="20">
        <v>90</v>
      </c>
      <c r="E11" s="20">
        <v>85</v>
      </c>
      <c r="F11" s="22">
        <f>SUM(D11:E11)</f>
        <v>175</v>
      </c>
      <c r="G11"/>
      <c r="H11"/>
      <c r="I11"/>
      <c r="J11"/>
      <c r="K11"/>
      <c r="L11"/>
      <c r="M11"/>
      <c r="N11"/>
      <c r="O11" s="36"/>
      <c r="P11" s="36"/>
      <c r="Q11" s="36"/>
      <c r="R11" s="36"/>
      <c r="S11" s="36"/>
      <c r="T11" s="36"/>
      <c r="AA11" s="61"/>
      <c r="AB11" s="61"/>
      <c r="AC11" s="61"/>
      <c r="AD11" s="61"/>
      <c r="AE11" s="61"/>
      <c r="AF11" s="61"/>
    </row>
    <row r="12" spans="1:34" ht="15.75" customHeight="1" x14ac:dyDescent="0.3">
      <c r="A12" s="273" t="s">
        <v>132</v>
      </c>
      <c r="B12" s="274"/>
      <c r="C12" s="275"/>
      <c r="D12" s="27">
        <v>90</v>
      </c>
      <c r="E12" s="27">
        <v>92</v>
      </c>
      <c r="F12" s="29">
        <f>SUM(D12:E12)</f>
        <v>182</v>
      </c>
      <c r="G12"/>
      <c r="H12"/>
      <c r="I12"/>
      <c r="J12"/>
      <c r="K12"/>
      <c r="L12"/>
      <c r="M12"/>
      <c r="N12"/>
      <c r="O12" s="36"/>
      <c r="P12" s="36"/>
      <c r="Q12" s="36"/>
      <c r="R12" s="36"/>
      <c r="S12" s="36"/>
      <c r="T12" s="36"/>
      <c r="AA12" s="61"/>
      <c r="AB12" s="61"/>
      <c r="AC12" s="61"/>
      <c r="AD12" s="61"/>
      <c r="AE12" s="61"/>
      <c r="AF12" s="61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36"/>
      <c r="P13" s="36"/>
      <c r="Q13" s="36"/>
      <c r="R13" s="36"/>
      <c r="S13" s="36"/>
      <c r="T13" s="36"/>
      <c r="AA13" s="61"/>
      <c r="AB13" s="61"/>
      <c r="AC13" s="61"/>
      <c r="AD13" s="61"/>
      <c r="AE13" s="61"/>
      <c r="AF13" s="61"/>
    </row>
    <row r="14" spans="1:34" ht="15.75" customHeight="1" x14ac:dyDescent="0.3">
      <c r="A14" s="50" t="s">
        <v>1181</v>
      </c>
      <c r="B14" s="51"/>
      <c r="C14" s="52">
        <v>524</v>
      </c>
      <c r="D14" s="51"/>
      <c r="E14" s="53" t="s">
        <v>14</v>
      </c>
      <c r="F14" s="54">
        <f>SUM(F15:F17)</f>
        <v>547</v>
      </c>
      <c r="G14" s="55" t="s">
        <v>277</v>
      </c>
      <c r="H14" s="50" t="s">
        <v>1182</v>
      </c>
      <c r="I14" s="51"/>
      <c r="J14" s="52">
        <v>556</v>
      </c>
      <c r="K14" s="51"/>
      <c r="L14" s="53" t="s">
        <v>14</v>
      </c>
      <c r="M14" s="54">
        <f>SUM(M15:M17)</f>
        <v>545</v>
      </c>
      <c r="N14"/>
      <c r="O14" s="36"/>
      <c r="P14" s="36"/>
      <c r="Q14" s="36"/>
      <c r="R14" s="36"/>
      <c r="S14" s="36"/>
      <c r="T14" s="36"/>
    </row>
    <row r="15" spans="1:34" ht="15.75" customHeight="1" x14ac:dyDescent="0.3">
      <c r="A15" s="264" t="s">
        <v>1122</v>
      </c>
      <c r="B15" s="265"/>
      <c r="C15" s="266"/>
      <c r="D15" s="21">
        <v>81</v>
      </c>
      <c r="E15" s="21">
        <v>88</v>
      </c>
      <c r="F15" s="57">
        <f>SUM(D15:E15)</f>
        <v>169</v>
      </c>
      <c r="G15"/>
      <c r="H15" s="264" t="s">
        <v>1070</v>
      </c>
      <c r="I15" s="265"/>
      <c r="J15" s="266"/>
      <c r="K15" s="21">
        <v>99</v>
      </c>
      <c r="L15" s="21">
        <v>96</v>
      </c>
      <c r="M15" s="57">
        <f>SUM(K15:L15)</f>
        <v>195</v>
      </c>
      <c r="N15"/>
      <c r="O15" s="36"/>
      <c r="P15" s="36"/>
      <c r="Q15" s="36"/>
      <c r="R15" s="36"/>
      <c r="S15" s="36"/>
      <c r="T15" s="36"/>
    </row>
    <row r="16" spans="1:34" ht="15.75" customHeight="1" x14ac:dyDescent="0.3">
      <c r="A16" s="269" t="s">
        <v>1144</v>
      </c>
      <c r="B16" s="270"/>
      <c r="C16" s="271"/>
      <c r="D16" s="20">
        <v>96</v>
      </c>
      <c r="E16" s="20">
        <v>95</v>
      </c>
      <c r="F16" s="22">
        <f>SUM(D16:E16)</f>
        <v>191</v>
      </c>
      <c r="G16"/>
      <c r="H16" s="269" t="s">
        <v>1149</v>
      </c>
      <c r="I16" s="270"/>
      <c r="J16" s="271"/>
      <c r="K16" s="20">
        <v>78</v>
      </c>
      <c r="L16" s="20">
        <v>87</v>
      </c>
      <c r="M16" s="22">
        <f>SUM(K16:L16)</f>
        <v>165</v>
      </c>
      <c r="N16"/>
      <c r="O16" s="36"/>
      <c r="P16" s="36"/>
      <c r="Q16" s="36"/>
      <c r="R16" s="36"/>
      <c r="S16" s="36"/>
      <c r="T16" s="36"/>
    </row>
    <row r="17" spans="1:20" ht="15.75" customHeight="1" x14ac:dyDescent="0.3">
      <c r="A17" s="273" t="s">
        <v>1146</v>
      </c>
      <c r="B17" s="274"/>
      <c r="C17" s="275"/>
      <c r="D17" s="27">
        <v>94</v>
      </c>
      <c r="E17" s="27">
        <v>93</v>
      </c>
      <c r="F17" s="29">
        <f>SUM(D17:E17)</f>
        <v>187</v>
      </c>
      <c r="G17"/>
      <c r="H17" s="273" t="s">
        <v>1183</v>
      </c>
      <c r="I17" s="274"/>
      <c r="J17" s="275"/>
      <c r="K17" s="27">
        <v>90</v>
      </c>
      <c r="L17" s="27">
        <v>95</v>
      </c>
      <c r="M17" s="29">
        <f>SUM(K17:L17)</f>
        <v>185</v>
      </c>
      <c r="N17"/>
      <c r="O17" s="36"/>
      <c r="P17" s="36"/>
      <c r="Q17" s="36"/>
      <c r="R17" s="36"/>
      <c r="S17" s="36"/>
      <c r="T17" s="36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36"/>
      <c r="P18" s="36"/>
      <c r="Q18" s="36"/>
      <c r="R18" s="36"/>
      <c r="S18" s="36"/>
      <c r="T18" s="36"/>
    </row>
    <row r="19" spans="1:20" ht="15.75" customHeight="1" x14ac:dyDescent="0.3">
      <c r="H19" s="278" t="s">
        <v>49</v>
      </c>
      <c r="I19" s="252" t="s">
        <v>283</v>
      </c>
      <c r="J19" s="252" t="s">
        <v>284</v>
      </c>
      <c r="K19" s="252" t="s">
        <v>285</v>
      </c>
      <c r="L19" s="252" t="s">
        <v>286</v>
      </c>
      <c r="M19" s="252" t="s">
        <v>13</v>
      </c>
      <c r="N19" s="253" t="s">
        <v>287</v>
      </c>
    </row>
    <row r="20" spans="1:20" ht="15.75" customHeight="1" x14ac:dyDescent="0.3">
      <c r="B20" s="4" t="s">
        <v>1184</v>
      </c>
      <c r="H20" s="69" t="s">
        <v>1181</v>
      </c>
      <c r="I20" s="70">
        <v>4</v>
      </c>
      <c r="J20" s="70">
        <v>4</v>
      </c>
      <c r="K20" s="70"/>
      <c r="L20" s="70"/>
      <c r="M20" s="70">
        <v>2170</v>
      </c>
      <c r="N20" s="71">
        <v>8</v>
      </c>
      <c r="O20" s="36"/>
      <c r="P20" s="36"/>
    </row>
    <row r="21" spans="1:20" ht="15.75" customHeight="1" x14ac:dyDescent="0.3">
      <c r="B21" s="64" t="s">
        <v>1198</v>
      </c>
      <c r="H21" s="72" t="s">
        <v>1178</v>
      </c>
      <c r="I21" s="40">
        <v>4</v>
      </c>
      <c r="J21" s="40">
        <v>2</v>
      </c>
      <c r="K21" s="40"/>
      <c r="L21" s="40">
        <v>2</v>
      </c>
      <c r="M21" s="40">
        <v>2181</v>
      </c>
      <c r="N21" s="41">
        <v>4</v>
      </c>
      <c r="O21" s="36"/>
      <c r="P21" s="36"/>
    </row>
    <row r="22" spans="1:20" ht="15.75" customHeight="1" x14ac:dyDescent="0.3">
      <c r="B22" s="9" t="s">
        <v>290</v>
      </c>
      <c r="H22" s="72" t="s">
        <v>300</v>
      </c>
      <c r="I22" s="40">
        <v>4</v>
      </c>
      <c r="J22" s="40">
        <v>1</v>
      </c>
      <c r="K22" s="40"/>
      <c r="L22" s="40">
        <v>3</v>
      </c>
      <c r="M22" s="40">
        <v>2168</v>
      </c>
      <c r="N22" s="41">
        <v>2</v>
      </c>
      <c r="O22" s="36"/>
      <c r="P22" s="36"/>
    </row>
    <row r="23" spans="1:20" ht="15.75" customHeight="1" x14ac:dyDescent="0.3">
      <c r="H23" s="72" t="s">
        <v>1182</v>
      </c>
      <c r="I23" s="40">
        <v>4</v>
      </c>
      <c r="J23" s="40">
        <v>1</v>
      </c>
      <c r="K23" s="40"/>
      <c r="L23" s="40">
        <v>3</v>
      </c>
      <c r="M23" s="40">
        <v>2164</v>
      </c>
      <c r="N23" s="41">
        <v>2</v>
      </c>
      <c r="O23" s="36"/>
      <c r="P23" s="36"/>
    </row>
    <row r="24" spans="1:20" ht="15.75" customHeight="1" x14ac:dyDescent="0.3">
      <c r="H24" s="73" t="s">
        <v>1177</v>
      </c>
      <c r="I24" s="43">
        <v>4</v>
      </c>
      <c r="J24" s="43"/>
      <c r="K24" s="43"/>
      <c r="L24" s="43">
        <v>4</v>
      </c>
      <c r="M24" s="43">
        <v>2114</v>
      </c>
      <c r="N24" s="44">
        <v>0</v>
      </c>
      <c r="O24" s="36"/>
      <c r="P24" s="36"/>
    </row>
    <row r="25" spans="1:20" ht="15.75" customHeight="1" x14ac:dyDescent="0.3">
      <c r="H25" s="36"/>
      <c r="I25" s="36"/>
      <c r="J25" s="36"/>
      <c r="K25" s="36"/>
      <c r="L25" s="36"/>
      <c r="M25" s="36"/>
      <c r="N25" s="36"/>
      <c r="O25" s="36"/>
      <c r="P25" s="36"/>
    </row>
    <row r="26" spans="1:20" ht="15.75" customHeight="1" x14ac:dyDescent="0.3">
      <c r="A26" s="4" t="s">
        <v>335</v>
      </c>
      <c r="E26" s="5"/>
      <c r="G26" s="74" t="s">
        <v>1258</v>
      </c>
      <c r="H26" s="301"/>
      <c r="I26" s="68"/>
      <c r="J26" s="68"/>
      <c r="K26" s="68"/>
      <c r="L26" s="68"/>
      <c r="M26" s="68"/>
      <c r="N26" s="68"/>
    </row>
    <row r="27" spans="1:20" ht="15.75" customHeight="1" x14ac:dyDescent="0.3">
      <c r="A27" s="4" t="s">
        <v>1137</v>
      </c>
      <c r="H27" s="301"/>
      <c r="I27" s="68"/>
      <c r="J27" s="68"/>
      <c r="K27" s="68"/>
      <c r="L27" s="68"/>
      <c r="M27" s="68"/>
      <c r="N27" s="68"/>
    </row>
    <row r="28" spans="1:20" ht="15.75" customHeight="1" x14ac:dyDescent="0.3">
      <c r="A28" s="36"/>
      <c r="B28" s="36"/>
      <c r="C28" s="36"/>
      <c r="D28" s="36"/>
      <c r="E28" s="36"/>
      <c r="F28" s="36"/>
      <c r="G28" s="75"/>
      <c r="H28" s="36"/>
      <c r="I28" s="36"/>
      <c r="J28" s="36"/>
      <c r="K28" s="36"/>
      <c r="L28" s="36"/>
      <c r="M28" s="36"/>
      <c r="N28" s="36"/>
      <c r="O28" s="36"/>
      <c r="P28" s="36"/>
    </row>
    <row r="29" spans="1:20" ht="15.75" customHeight="1" x14ac:dyDescent="0.3">
      <c r="A29" s="36"/>
      <c r="B29" s="36"/>
      <c r="C29" s="36"/>
      <c r="D29" s="36"/>
      <c r="E29" s="36"/>
      <c r="F29" s="36"/>
      <c r="G29" s="75"/>
      <c r="H29" s="36"/>
      <c r="I29" s="36"/>
      <c r="J29" s="36"/>
      <c r="K29" s="36"/>
      <c r="L29" s="36"/>
      <c r="M29" s="36"/>
      <c r="N29" s="36"/>
      <c r="O29" s="36"/>
      <c r="P29" s="36"/>
    </row>
    <row r="30" spans="1:20" ht="15.75" customHeight="1" x14ac:dyDescent="0.3">
      <c r="A30" s="36"/>
      <c r="B30" s="36"/>
      <c r="C30" s="36"/>
      <c r="D30" s="36"/>
      <c r="E30" s="36"/>
      <c r="F30" s="36"/>
      <c r="G30" s="75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</row>
    <row r="31" spans="1:20" ht="15.75" customHeight="1" x14ac:dyDescent="0.3">
      <c r="A31" s="36"/>
      <c r="B31" s="36"/>
      <c r="C31" s="36"/>
      <c r="D31" s="36"/>
      <c r="E31" s="36"/>
      <c r="F31" s="36"/>
      <c r="G31" s="75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</row>
    <row r="32" spans="1:20" ht="15.75" customHeight="1" x14ac:dyDescent="0.3">
      <c r="A32" s="36"/>
      <c r="B32" s="36"/>
      <c r="C32" s="36"/>
      <c r="D32" s="36"/>
      <c r="E32" s="36"/>
      <c r="F32" s="36"/>
      <c r="G32" s="75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</row>
    <row r="33" spans="1:20" ht="15.75" customHeight="1" x14ac:dyDescent="0.3">
      <c r="A33" s="36"/>
      <c r="B33" s="36"/>
      <c r="C33" s="36"/>
      <c r="D33" s="36"/>
      <c r="E33" s="36"/>
      <c r="F33" s="36"/>
      <c r="G33" s="75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1:20" ht="15.75" customHeight="1" x14ac:dyDescent="0.3">
      <c r="A34" s="36"/>
      <c r="B34" s="36"/>
      <c r="C34" s="36"/>
      <c r="D34" s="36"/>
      <c r="E34" s="36"/>
      <c r="F34" s="36"/>
      <c r="G34" s="75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1:20" ht="15.75" customHeight="1" x14ac:dyDescent="0.3">
      <c r="A35" s="36"/>
      <c r="B35" s="36"/>
      <c r="C35" s="36"/>
      <c r="D35" s="36"/>
      <c r="E35" s="36"/>
      <c r="F35" s="36"/>
      <c r="G35" s="75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spans="1:20" ht="15.75" customHeight="1" x14ac:dyDescent="0.3">
      <c r="A36" s="36"/>
      <c r="B36" s="36"/>
      <c r="C36" s="36"/>
      <c r="D36" s="36"/>
      <c r="E36" s="36"/>
      <c r="F36" s="36"/>
      <c r="G36" s="75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1:20" ht="15.75" customHeight="1" x14ac:dyDescent="0.3">
      <c r="A37" s="36"/>
      <c r="B37" s="36"/>
      <c r="C37" s="36"/>
      <c r="D37" s="36"/>
      <c r="E37" s="36"/>
      <c r="F37" s="36"/>
      <c r="G37" s="75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</row>
    <row r="38" spans="1:20" ht="15.75" customHeight="1" x14ac:dyDescent="0.3">
      <c r="A38" s="36"/>
      <c r="B38" s="36"/>
      <c r="C38" s="36"/>
      <c r="D38" s="36"/>
      <c r="E38" s="36"/>
      <c r="F38" s="36"/>
      <c r="G38" s="75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</row>
    <row r="39" spans="1:20" ht="15.75" customHeight="1" x14ac:dyDescent="0.3">
      <c r="A39" s="36"/>
      <c r="B39" s="36"/>
      <c r="C39" s="36"/>
      <c r="D39" s="36"/>
      <c r="E39" s="36"/>
      <c r="F39" s="36"/>
      <c r="G39" s="75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</row>
    <row r="40" spans="1:20" ht="15.75" customHeight="1" x14ac:dyDescent="0.3">
      <c r="A40" s="36"/>
      <c r="B40" s="36"/>
      <c r="C40" s="36"/>
      <c r="D40" s="36"/>
      <c r="E40" s="36"/>
      <c r="F40" s="36"/>
      <c r="G40" s="75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</row>
    <row r="41" spans="1:20" ht="15.75" customHeight="1" x14ac:dyDescent="0.3">
      <c r="A41" s="36"/>
      <c r="B41" s="36"/>
      <c r="C41" s="36"/>
      <c r="D41" s="36"/>
      <c r="E41" s="36"/>
      <c r="F41" s="36"/>
      <c r="G41" s="75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</row>
    <row r="42" spans="1:20" ht="15.75" customHeight="1" x14ac:dyDescent="0.3">
      <c r="A42" s="36"/>
      <c r="B42" s="36"/>
      <c r="C42" s="36"/>
      <c r="D42" s="36"/>
      <c r="E42" s="36"/>
      <c r="F42" s="36"/>
      <c r="G42" s="75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</row>
    <row r="43" spans="1:20" ht="15.75" customHeight="1" x14ac:dyDescent="0.3">
      <c r="A43" s="36"/>
      <c r="B43" s="36"/>
      <c r="C43" s="36"/>
      <c r="D43" s="36"/>
      <c r="E43" s="36"/>
      <c r="F43" s="36"/>
      <c r="G43" s="75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</row>
    <row r="44" spans="1:20" ht="15.75" customHeight="1" x14ac:dyDescent="0.3">
      <c r="A44" s="36"/>
      <c r="B44" s="36"/>
      <c r="C44" s="36"/>
      <c r="D44" s="36"/>
      <c r="E44" s="36"/>
      <c r="F44" s="36"/>
      <c r="G44" s="75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</row>
    <row r="45" spans="1:20" ht="15.75" customHeight="1" x14ac:dyDescent="0.3">
      <c r="A45" s="36"/>
      <c r="B45" s="36"/>
      <c r="C45" s="36"/>
      <c r="D45" s="36"/>
      <c r="E45" s="36"/>
      <c r="F45" s="36"/>
      <c r="G45" s="75"/>
      <c r="H45" s="36"/>
      <c r="I45" s="36"/>
      <c r="J45" s="36"/>
      <c r="K45" s="36"/>
      <c r="L45" s="36"/>
      <c r="M45" s="36"/>
      <c r="N45" s="36"/>
      <c r="O45" s="36"/>
      <c r="P45" s="36"/>
    </row>
    <row r="46" spans="1:20" ht="15.75" customHeight="1" x14ac:dyDescent="0.3">
      <c r="A46" s="36"/>
      <c r="B46" s="36"/>
      <c r="C46" s="36"/>
      <c r="D46" s="36"/>
      <c r="E46" s="36"/>
      <c r="F46" s="36"/>
      <c r="G46" s="75"/>
      <c r="H46" s="36"/>
      <c r="I46" s="36"/>
      <c r="J46" s="36"/>
      <c r="K46" s="36"/>
      <c r="L46" s="36"/>
      <c r="M46" s="36"/>
      <c r="N46" s="36"/>
      <c r="O46" s="36"/>
      <c r="P46" s="36"/>
    </row>
    <row r="47" spans="1:20" ht="15.75" customHeight="1" x14ac:dyDescent="0.3">
      <c r="A47" s="36"/>
      <c r="B47" s="36"/>
      <c r="C47" s="36"/>
      <c r="D47" s="36"/>
      <c r="E47" s="36"/>
      <c r="F47" s="36"/>
      <c r="G47" s="75"/>
      <c r="H47" s="36"/>
      <c r="I47" s="36"/>
      <c r="J47" s="36"/>
      <c r="K47" s="36"/>
      <c r="L47" s="36"/>
      <c r="M47" s="36"/>
      <c r="N47" s="36"/>
      <c r="O47" s="36"/>
      <c r="P47" s="36"/>
    </row>
    <row r="48" spans="1:20" ht="15.75" customHeight="1" x14ac:dyDescent="0.3">
      <c r="A48" s="36"/>
      <c r="B48" s="36"/>
      <c r="C48" s="36"/>
      <c r="D48" s="36"/>
      <c r="E48" s="36"/>
      <c r="F48" s="36"/>
      <c r="G48" s="75"/>
      <c r="H48" s="36"/>
      <c r="I48" s="36"/>
      <c r="J48" s="36"/>
      <c r="K48" s="36"/>
      <c r="L48" s="36"/>
      <c r="M48" s="36"/>
      <c r="N48" s="36"/>
      <c r="O48" s="36"/>
      <c r="P48" s="36"/>
    </row>
    <row r="49" spans="1:16" ht="15.75" customHeight="1" x14ac:dyDescent="0.3">
      <c r="A49" s="36"/>
      <c r="B49" s="36"/>
      <c r="C49" s="36"/>
      <c r="D49" s="36"/>
      <c r="E49" s="36"/>
      <c r="F49" s="36"/>
      <c r="G49" s="75"/>
      <c r="H49" s="36"/>
      <c r="I49" s="36"/>
      <c r="J49" s="36"/>
      <c r="K49" s="36"/>
      <c r="L49" s="36"/>
      <c r="M49" s="36"/>
      <c r="N49" s="36"/>
      <c r="O49" s="36"/>
      <c r="P49" s="36"/>
    </row>
    <row r="50" spans="1:16" ht="15.75" customHeight="1" x14ac:dyDescent="0.3">
      <c r="A50" s="36"/>
      <c r="B50" s="36"/>
      <c r="C50" s="36"/>
      <c r="D50" s="36"/>
      <c r="E50" s="36"/>
      <c r="F50" s="36"/>
      <c r="G50" s="75"/>
      <c r="H50" s="36"/>
      <c r="I50" s="36"/>
      <c r="J50" s="36"/>
      <c r="K50" s="36"/>
      <c r="L50" s="36"/>
      <c r="M50" s="36"/>
      <c r="N50" s="36"/>
      <c r="O50" s="36"/>
      <c r="P50" s="36"/>
    </row>
    <row r="51" spans="1:16" ht="15.75" customHeight="1" x14ac:dyDescent="0.3">
      <c r="A51" s="36"/>
      <c r="B51" s="36"/>
      <c r="C51" s="36"/>
      <c r="D51" s="36"/>
      <c r="E51" s="36"/>
      <c r="F51" s="36"/>
      <c r="G51" s="75"/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.75" customHeight="1" x14ac:dyDescent="0.3">
      <c r="A52" s="36"/>
      <c r="B52" s="36"/>
      <c r="C52" s="36"/>
      <c r="D52" s="36"/>
      <c r="E52" s="36"/>
      <c r="F52" s="36"/>
      <c r="G52" s="75"/>
      <c r="H52" s="36"/>
      <c r="I52" s="36"/>
      <c r="J52" s="36"/>
      <c r="K52" s="36"/>
      <c r="L52" s="36"/>
      <c r="M52" s="36"/>
      <c r="N52" s="36"/>
      <c r="O52" s="36"/>
      <c r="P52" s="36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hyperlinks>
    <hyperlink ref="A2" location="'Index'!A3" tooltip="Go to the Index sheet" display="á" xr:uid="{09140B1F-C1B4-4154-8910-3F89A567E42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E7E9-BC34-4014-8A6B-B6C86C5DD835}">
  <sheetPr>
    <tabColor rgb="FF0070C0"/>
    <pageSetUpPr fitToPage="1"/>
  </sheetPr>
  <dimension ref="A1:AMJ63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8" customWidth="1"/>
    <col min="2" max="3" width="20.7109375" style="128" customWidth="1"/>
    <col min="4" max="7" width="5" style="128" customWidth="1"/>
    <col min="8" max="8" width="1.7109375" style="128" customWidth="1"/>
    <col min="9" max="9" width="2.7109375" style="128" customWidth="1"/>
    <col min="10" max="11" width="20.7109375" style="128" customWidth="1"/>
    <col min="12" max="15" width="5" style="128" customWidth="1"/>
    <col min="16" max="16" width="5.140625" style="128" customWidth="1"/>
    <col min="17" max="1024" width="12.85546875" style="128"/>
    <col min="1025" max="16384" width="12.85546875" style="164"/>
  </cols>
  <sheetData>
    <row r="1" spans="1:34" s="120" customFormat="1" ht="18" x14ac:dyDescent="0.35">
      <c r="A1" s="116"/>
      <c r="B1" s="117" t="s">
        <v>709</v>
      </c>
      <c r="C1" s="118"/>
      <c r="D1" s="119"/>
      <c r="E1" s="119"/>
      <c r="F1" s="119"/>
      <c r="G1" s="119"/>
      <c r="H1" s="119"/>
      <c r="I1" s="119"/>
      <c r="J1" s="119" t="s">
        <v>1</v>
      </c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G1" s="121"/>
      <c r="AH1" s="122"/>
    </row>
    <row r="2" spans="1:34" ht="18.75" x14ac:dyDescent="0.3">
      <c r="A2" s="123"/>
      <c r="B2" s="124" t="s">
        <v>2</v>
      </c>
      <c r="C2" s="125"/>
      <c r="D2" s="126"/>
      <c r="E2" s="126"/>
      <c r="F2" s="125"/>
      <c r="G2" s="126"/>
      <c r="H2" s="126"/>
      <c r="I2" s="127"/>
      <c r="J2" s="126"/>
      <c r="K2" s="126"/>
      <c r="L2" s="126"/>
      <c r="M2" s="125"/>
      <c r="N2" s="126"/>
      <c r="AG2" s="121"/>
      <c r="AH2" s="121"/>
    </row>
    <row r="3" spans="1:34" x14ac:dyDescent="0.3">
      <c r="A3" s="129"/>
      <c r="B3" s="130" t="s">
        <v>3</v>
      </c>
      <c r="C3" s="125" t="s">
        <v>710</v>
      </c>
      <c r="D3" s="126"/>
      <c r="E3" s="131" t="s">
        <v>711</v>
      </c>
      <c r="F3" s="130"/>
      <c r="G3" s="130"/>
      <c r="H3" s="132"/>
      <c r="I3" s="129"/>
      <c r="J3" s="130" t="s">
        <v>6</v>
      </c>
      <c r="K3" s="125" t="s">
        <v>712</v>
      </c>
      <c r="L3" s="126"/>
      <c r="M3" s="131" t="s">
        <v>713</v>
      </c>
      <c r="N3" s="130"/>
      <c r="O3" s="130"/>
    </row>
    <row r="4" spans="1:34" x14ac:dyDescent="0.3">
      <c r="A4" s="133"/>
      <c r="B4" s="134" t="s">
        <v>9</v>
      </c>
      <c r="C4" s="134" t="s">
        <v>10</v>
      </c>
      <c r="D4" s="135" t="s">
        <v>11</v>
      </c>
      <c r="E4" s="135" t="s">
        <v>12</v>
      </c>
      <c r="F4" s="135" t="s">
        <v>13</v>
      </c>
      <c r="G4" s="136" t="s">
        <v>14</v>
      </c>
      <c r="H4" s="126"/>
      <c r="I4" s="133"/>
      <c r="J4" s="134" t="s">
        <v>9</v>
      </c>
      <c r="K4" s="134" t="s">
        <v>10</v>
      </c>
      <c r="L4" s="135" t="s">
        <v>11</v>
      </c>
      <c r="M4" s="135" t="s">
        <v>12</v>
      </c>
      <c r="N4" s="135" t="s">
        <v>13</v>
      </c>
      <c r="O4" s="136" t="s">
        <v>14</v>
      </c>
    </row>
    <row r="5" spans="1:34" x14ac:dyDescent="0.3">
      <c r="A5" s="137">
        <v>4</v>
      </c>
      <c r="B5" s="138" t="s">
        <v>714</v>
      </c>
      <c r="C5" s="138" t="s">
        <v>715</v>
      </c>
      <c r="D5" s="139">
        <v>99</v>
      </c>
      <c r="E5" s="140">
        <v>9</v>
      </c>
      <c r="F5" s="139">
        <v>396</v>
      </c>
      <c r="G5" s="141">
        <v>36</v>
      </c>
      <c r="H5" s="121"/>
      <c r="I5" s="137">
        <v>8</v>
      </c>
      <c r="J5" s="138" t="s">
        <v>699</v>
      </c>
      <c r="K5" s="138" t="s">
        <v>61</v>
      </c>
      <c r="L5" s="142">
        <v>97</v>
      </c>
      <c r="M5" s="140">
        <v>9</v>
      </c>
      <c r="N5" s="142">
        <v>378</v>
      </c>
      <c r="O5" s="143">
        <v>33</v>
      </c>
    </row>
    <row r="6" spans="1:34" x14ac:dyDescent="0.3">
      <c r="A6" s="144">
        <v>3</v>
      </c>
      <c r="B6" s="145" t="s">
        <v>716</v>
      </c>
      <c r="C6" s="145" t="s">
        <v>259</v>
      </c>
      <c r="D6" s="146">
        <v>96</v>
      </c>
      <c r="E6" s="147">
        <v>6</v>
      </c>
      <c r="F6" s="146">
        <v>391</v>
      </c>
      <c r="G6" s="148">
        <v>31</v>
      </c>
      <c r="H6" s="126"/>
      <c r="I6" s="144">
        <v>6</v>
      </c>
      <c r="J6" s="145" t="s">
        <v>717</v>
      </c>
      <c r="K6" s="145" t="s">
        <v>97</v>
      </c>
      <c r="L6" s="149">
        <v>95</v>
      </c>
      <c r="M6" s="147">
        <v>8</v>
      </c>
      <c r="N6" s="149">
        <v>371</v>
      </c>
      <c r="O6" s="150">
        <v>26</v>
      </c>
    </row>
    <row r="7" spans="1:34" s="121" customFormat="1" ht="15.75" customHeight="1" x14ac:dyDescent="0.3">
      <c r="A7" s="144">
        <v>5</v>
      </c>
      <c r="B7" s="145" t="s">
        <v>718</v>
      </c>
      <c r="C7" s="145" t="s">
        <v>405</v>
      </c>
      <c r="D7" s="149">
        <v>99</v>
      </c>
      <c r="E7" s="147">
        <v>9</v>
      </c>
      <c r="F7" s="149">
        <v>391</v>
      </c>
      <c r="G7" s="151">
        <v>28</v>
      </c>
      <c r="I7" s="144">
        <v>1</v>
      </c>
      <c r="J7" s="145" t="s">
        <v>160</v>
      </c>
      <c r="K7" s="145" t="s">
        <v>161</v>
      </c>
      <c r="L7" s="149">
        <v>89</v>
      </c>
      <c r="M7" s="147">
        <v>3</v>
      </c>
      <c r="N7" s="152">
        <v>368</v>
      </c>
      <c r="O7" s="150">
        <v>24</v>
      </c>
      <c r="V7" s="128"/>
      <c r="W7" s="128"/>
      <c r="AD7" s="128"/>
      <c r="AE7" s="128"/>
    </row>
    <row r="8" spans="1:34" s="121" customFormat="1" ht="15.75" customHeight="1" x14ac:dyDescent="0.3">
      <c r="A8" s="144">
        <v>6</v>
      </c>
      <c r="B8" s="145" t="s">
        <v>719</v>
      </c>
      <c r="C8" s="145" t="s">
        <v>97</v>
      </c>
      <c r="D8" s="149">
        <v>96</v>
      </c>
      <c r="E8" s="147">
        <v>6</v>
      </c>
      <c r="F8" s="149">
        <v>383</v>
      </c>
      <c r="G8" s="151">
        <v>24</v>
      </c>
      <c r="I8" s="144">
        <v>2</v>
      </c>
      <c r="J8" s="145" t="s">
        <v>720</v>
      </c>
      <c r="K8" s="145" t="s">
        <v>104</v>
      </c>
      <c r="L8" s="149">
        <v>93</v>
      </c>
      <c r="M8" s="147">
        <v>6</v>
      </c>
      <c r="N8" s="149">
        <v>367</v>
      </c>
      <c r="O8" s="150">
        <v>24</v>
      </c>
      <c r="V8" s="128"/>
      <c r="W8" s="128"/>
    </row>
    <row r="9" spans="1:34" x14ac:dyDescent="0.3">
      <c r="A9" s="144">
        <v>1</v>
      </c>
      <c r="B9" s="145" t="s">
        <v>540</v>
      </c>
      <c r="C9" s="145" t="s">
        <v>405</v>
      </c>
      <c r="D9" s="149">
        <v>97</v>
      </c>
      <c r="E9" s="147">
        <v>7</v>
      </c>
      <c r="F9" s="152">
        <v>384</v>
      </c>
      <c r="G9" s="150">
        <v>23</v>
      </c>
      <c r="H9" s="126"/>
      <c r="I9" s="144">
        <v>3</v>
      </c>
      <c r="J9" s="145" t="s">
        <v>721</v>
      </c>
      <c r="K9" s="145" t="s">
        <v>127</v>
      </c>
      <c r="L9" s="146">
        <v>94</v>
      </c>
      <c r="M9" s="147">
        <v>7</v>
      </c>
      <c r="N9" s="146">
        <v>365</v>
      </c>
      <c r="O9" s="148">
        <v>24</v>
      </c>
      <c r="V9" s="121"/>
      <c r="W9" s="121"/>
      <c r="AD9" s="121"/>
      <c r="AE9" s="121"/>
    </row>
    <row r="10" spans="1:34" x14ac:dyDescent="0.3">
      <c r="A10" s="144">
        <v>7</v>
      </c>
      <c r="B10" s="145" t="s">
        <v>722</v>
      </c>
      <c r="C10" s="145" t="s">
        <v>97</v>
      </c>
      <c r="D10" s="152">
        <v>94</v>
      </c>
      <c r="E10" s="147">
        <v>4</v>
      </c>
      <c r="F10" s="152">
        <v>384</v>
      </c>
      <c r="G10" s="150">
        <v>22</v>
      </c>
      <c r="H10" s="126"/>
      <c r="I10" s="144">
        <v>7</v>
      </c>
      <c r="J10" s="145" t="s">
        <v>220</v>
      </c>
      <c r="K10" s="145" t="s">
        <v>108</v>
      </c>
      <c r="L10" s="152">
        <v>88</v>
      </c>
      <c r="M10" s="147">
        <v>2</v>
      </c>
      <c r="N10" s="152">
        <v>360</v>
      </c>
      <c r="O10" s="150">
        <v>20</v>
      </c>
    </row>
    <row r="11" spans="1:34" x14ac:dyDescent="0.3">
      <c r="A11" s="144">
        <v>9</v>
      </c>
      <c r="B11" s="145" t="s">
        <v>723</v>
      </c>
      <c r="C11" s="145" t="s">
        <v>534</v>
      </c>
      <c r="D11" s="152">
        <v>91</v>
      </c>
      <c r="E11" s="147">
        <v>3</v>
      </c>
      <c r="F11" s="152">
        <v>369</v>
      </c>
      <c r="G11" s="150">
        <v>12</v>
      </c>
      <c r="I11" s="144">
        <v>9</v>
      </c>
      <c r="J11" s="145" t="s">
        <v>724</v>
      </c>
      <c r="K11" s="145" t="s">
        <v>163</v>
      </c>
      <c r="L11" s="152">
        <v>93</v>
      </c>
      <c r="M11" s="147">
        <v>6</v>
      </c>
      <c r="N11" s="152">
        <v>360</v>
      </c>
      <c r="O11" s="150">
        <v>18</v>
      </c>
    </row>
    <row r="12" spans="1:34" x14ac:dyDescent="0.3">
      <c r="A12" s="144">
        <v>2</v>
      </c>
      <c r="B12" s="145" t="s">
        <v>725</v>
      </c>
      <c r="C12" s="145" t="s">
        <v>104</v>
      </c>
      <c r="D12" s="149">
        <v>91</v>
      </c>
      <c r="E12" s="147">
        <v>3</v>
      </c>
      <c r="F12" s="149">
        <v>355</v>
      </c>
      <c r="G12" s="151">
        <v>9</v>
      </c>
      <c r="I12" s="144">
        <v>4</v>
      </c>
      <c r="J12" s="145" t="s">
        <v>726</v>
      </c>
      <c r="K12" s="145" t="s">
        <v>727</v>
      </c>
      <c r="L12" s="146">
        <v>90</v>
      </c>
      <c r="M12" s="147">
        <v>4</v>
      </c>
      <c r="N12" s="146">
        <v>358</v>
      </c>
      <c r="O12" s="148">
        <v>16</v>
      </c>
      <c r="V12" s="121"/>
      <c r="W12" s="121"/>
    </row>
    <row r="13" spans="1:34" x14ac:dyDescent="0.3">
      <c r="A13" s="153">
        <v>8</v>
      </c>
      <c r="B13" s="154" t="s">
        <v>728</v>
      </c>
      <c r="C13" s="154" t="s">
        <v>388</v>
      </c>
      <c r="D13" s="155" t="s">
        <v>78</v>
      </c>
      <c r="E13" s="156">
        <v>0</v>
      </c>
      <c r="F13" s="155">
        <v>0</v>
      </c>
      <c r="G13" s="157">
        <v>0</v>
      </c>
      <c r="I13" s="153">
        <v>5</v>
      </c>
      <c r="J13" s="154" t="s">
        <v>729</v>
      </c>
      <c r="K13" s="154" t="s">
        <v>402</v>
      </c>
      <c r="L13" s="158">
        <v>0</v>
      </c>
      <c r="M13" s="156">
        <v>0</v>
      </c>
      <c r="N13" s="158">
        <v>0</v>
      </c>
      <c r="O13" s="157">
        <v>0</v>
      </c>
    </row>
    <row r="15" spans="1:34" x14ac:dyDescent="0.3">
      <c r="A15" s="129"/>
      <c r="B15" s="130" t="s">
        <v>49</v>
      </c>
      <c r="C15" s="125" t="s">
        <v>730</v>
      </c>
      <c r="D15" s="126"/>
      <c r="E15" s="131" t="s">
        <v>731</v>
      </c>
      <c r="F15" s="130"/>
      <c r="G15" s="130"/>
      <c r="I15" s="129"/>
      <c r="J15" s="130" t="s">
        <v>52</v>
      </c>
      <c r="K15" s="125" t="s">
        <v>732</v>
      </c>
      <c r="L15" s="126"/>
      <c r="M15" s="131" t="s">
        <v>672</v>
      </c>
      <c r="N15" s="130"/>
      <c r="O15" s="130"/>
    </row>
    <row r="16" spans="1:34" x14ac:dyDescent="0.3">
      <c r="A16" s="133"/>
      <c r="B16" s="134" t="s">
        <v>9</v>
      </c>
      <c r="C16" s="134" t="s">
        <v>10</v>
      </c>
      <c r="D16" s="135" t="s">
        <v>11</v>
      </c>
      <c r="E16" s="135" t="s">
        <v>12</v>
      </c>
      <c r="F16" s="135" t="s">
        <v>13</v>
      </c>
      <c r="G16" s="136" t="s">
        <v>14</v>
      </c>
      <c r="I16" s="133"/>
      <c r="J16" s="134" t="s">
        <v>9</v>
      </c>
      <c r="K16" s="134" t="s">
        <v>10</v>
      </c>
      <c r="L16" s="135" t="s">
        <v>11</v>
      </c>
      <c r="M16" s="135" t="s">
        <v>12</v>
      </c>
      <c r="N16" s="135" t="s">
        <v>13</v>
      </c>
      <c r="O16" s="136" t="s">
        <v>14</v>
      </c>
    </row>
    <row r="17" spans="1:15" x14ac:dyDescent="0.3">
      <c r="A17" s="137">
        <v>3</v>
      </c>
      <c r="B17" s="138" t="s">
        <v>733</v>
      </c>
      <c r="C17" s="138" t="s">
        <v>82</v>
      </c>
      <c r="D17" s="142">
        <v>94</v>
      </c>
      <c r="E17" s="140">
        <v>7</v>
      </c>
      <c r="F17" s="142">
        <v>380</v>
      </c>
      <c r="G17" s="143">
        <v>32</v>
      </c>
      <c r="I17" s="159">
        <v>4</v>
      </c>
      <c r="J17" s="138" t="s">
        <v>578</v>
      </c>
      <c r="K17" s="138" t="s">
        <v>122</v>
      </c>
      <c r="L17" s="142">
        <v>96</v>
      </c>
      <c r="M17" s="140">
        <v>9</v>
      </c>
      <c r="N17" s="142">
        <v>382</v>
      </c>
      <c r="O17" s="143">
        <v>36</v>
      </c>
    </row>
    <row r="18" spans="1:15" x14ac:dyDescent="0.3">
      <c r="A18" s="144">
        <v>5</v>
      </c>
      <c r="B18" s="145" t="s">
        <v>734</v>
      </c>
      <c r="C18" s="145" t="s">
        <v>82</v>
      </c>
      <c r="D18" s="152">
        <v>98</v>
      </c>
      <c r="E18" s="147">
        <v>9</v>
      </c>
      <c r="F18" s="152">
        <v>383</v>
      </c>
      <c r="G18" s="150">
        <v>31</v>
      </c>
      <c r="I18" s="160">
        <v>2</v>
      </c>
      <c r="J18" s="145" t="s">
        <v>735</v>
      </c>
      <c r="K18" s="145" t="s">
        <v>393</v>
      </c>
      <c r="L18" s="152">
        <v>89</v>
      </c>
      <c r="M18" s="147">
        <v>5</v>
      </c>
      <c r="N18" s="152">
        <v>365</v>
      </c>
      <c r="O18" s="150">
        <v>24</v>
      </c>
    </row>
    <row r="19" spans="1:15" x14ac:dyDescent="0.3">
      <c r="A19" s="144">
        <v>9</v>
      </c>
      <c r="B19" s="145" t="s">
        <v>736</v>
      </c>
      <c r="C19" s="145" t="s">
        <v>207</v>
      </c>
      <c r="D19" s="161">
        <v>90</v>
      </c>
      <c r="E19" s="147">
        <v>2</v>
      </c>
      <c r="F19" s="152">
        <v>372</v>
      </c>
      <c r="G19" s="150">
        <v>24</v>
      </c>
      <c r="I19" s="160">
        <v>6</v>
      </c>
      <c r="J19" s="145" t="s">
        <v>737</v>
      </c>
      <c r="K19" s="145" t="s">
        <v>207</v>
      </c>
      <c r="L19" s="152">
        <v>91</v>
      </c>
      <c r="M19" s="147">
        <v>7</v>
      </c>
      <c r="N19" s="152">
        <v>366</v>
      </c>
      <c r="O19" s="150">
        <v>23</v>
      </c>
    </row>
    <row r="20" spans="1:15" x14ac:dyDescent="0.3">
      <c r="A20" s="144">
        <v>7</v>
      </c>
      <c r="B20" s="145" t="s">
        <v>738</v>
      </c>
      <c r="C20" s="145" t="s">
        <v>163</v>
      </c>
      <c r="D20" s="152">
        <v>98</v>
      </c>
      <c r="E20" s="147">
        <v>9</v>
      </c>
      <c r="F20" s="152">
        <v>286</v>
      </c>
      <c r="G20" s="150">
        <v>23</v>
      </c>
      <c r="I20" s="160">
        <v>8</v>
      </c>
      <c r="J20" s="145" t="s">
        <v>394</v>
      </c>
      <c r="K20" s="145" t="s">
        <v>163</v>
      </c>
      <c r="L20" s="152">
        <v>88</v>
      </c>
      <c r="M20" s="147">
        <v>3</v>
      </c>
      <c r="N20" s="152">
        <v>363</v>
      </c>
      <c r="O20" s="150">
        <v>23</v>
      </c>
    </row>
    <row r="21" spans="1:15" x14ac:dyDescent="0.3">
      <c r="A21" s="160">
        <v>4</v>
      </c>
      <c r="B21" s="145" t="s">
        <v>96</v>
      </c>
      <c r="C21" s="145" t="s">
        <v>97</v>
      </c>
      <c r="D21" s="152">
        <v>93</v>
      </c>
      <c r="E21" s="147">
        <v>5</v>
      </c>
      <c r="F21" s="152">
        <v>364</v>
      </c>
      <c r="G21" s="150">
        <v>19</v>
      </c>
      <c r="I21" s="144">
        <v>1</v>
      </c>
      <c r="J21" s="145" t="s">
        <v>739</v>
      </c>
      <c r="K21" s="145" t="s">
        <v>104</v>
      </c>
      <c r="L21" s="149">
        <v>75</v>
      </c>
      <c r="M21" s="147">
        <v>2</v>
      </c>
      <c r="N21" s="152">
        <v>347</v>
      </c>
      <c r="O21" s="150">
        <v>19</v>
      </c>
    </row>
    <row r="22" spans="1:15" x14ac:dyDescent="0.3">
      <c r="A22" s="160">
        <v>2</v>
      </c>
      <c r="B22" s="145" t="s">
        <v>458</v>
      </c>
      <c r="C22" s="145" t="s">
        <v>207</v>
      </c>
      <c r="D22" s="152">
        <v>92</v>
      </c>
      <c r="E22" s="147">
        <v>4</v>
      </c>
      <c r="F22" s="152">
        <v>357</v>
      </c>
      <c r="G22" s="150">
        <v>16</v>
      </c>
      <c r="I22" s="144">
        <v>5</v>
      </c>
      <c r="J22" s="145" t="s">
        <v>392</v>
      </c>
      <c r="K22" s="145" t="s">
        <v>393</v>
      </c>
      <c r="L22" s="152">
        <v>89</v>
      </c>
      <c r="M22" s="147">
        <v>5</v>
      </c>
      <c r="N22" s="152">
        <v>361</v>
      </c>
      <c r="O22" s="150">
        <v>18</v>
      </c>
    </row>
    <row r="23" spans="1:15" x14ac:dyDescent="0.3">
      <c r="A23" s="160">
        <v>8</v>
      </c>
      <c r="B23" s="145" t="s">
        <v>740</v>
      </c>
      <c r="C23" s="145" t="s">
        <v>61</v>
      </c>
      <c r="D23" s="152">
        <v>90</v>
      </c>
      <c r="E23" s="147">
        <v>2</v>
      </c>
      <c r="F23" s="152">
        <v>359</v>
      </c>
      <c r="G23" s="150">
        <v>14</v>
      </c>
      <c r="I23" s="144">
        <v>3</v>
      </c>
      <c r="J23" s="145" t="s">
        <v>162</v>
      </c>
      <c r="K23" s="145" t="s">
        <v>163</v>
      </c>
      <c r="L23" s="152">
        <v>93</v>
      </c>
      <c r="M23" s="147">
        <v>8</v>
      </c>
      <c r="N23" s="152">
        <v>354</v>
      </c>
      <c r="O23" s="150">
        <v>16</v>
      </c>
    </row>
    <row r="24" spans="1:15" x14ac:dyDescent="0.3">
      <c r="A24" s="144">
        <v>1</v>
      </c>
      <c r="B24" s="145" t="s">
        <v>403</v>
      </c>
      <c r="C24" s="145" t="s">
        <v>388</v>
      </c>
      <c r="D24" s="149">
        <v>94</v>
      </c>
      <c r="E24" s="147">
        <v>7</v>
      </c>
      <c r="F24" s="152">
        <v>350</v>
      </c>
      <c r="G24" s="150">
        <v>14</v>
      </c>
      <c r="I24" s="144">
        <v>9</v>
      </c>
      <c r="J24" s="145" t="s">
        <v>741</v>
      </c>
      <c r="K24" s="145" t="s">
        <v>402</v>
      </c>
      <c r="L24" s="152">
        <v>0</v>
      </c>
      <c r="M24" s="147">
        <v>0</v>
      </c>
      <c r="N24" s="152">
        <v>267</v>
      </c>
      <c r="O24" s="150">
        <v>14</v>
      </c>
    </row>
    <row r="25" spans="1:15" x14ac:dyDescent="0.3">
      <c r="A25" s="162">
        <v>6</v>
      </c>
      <c r="B25" s="154" t="s">
        <v>742</v>
      </c>
      <c r="C25" s="154" t="s">
        <v>82</v>
      </c>
      <c r="D25" s="155">
        <v>91</v>
      </c>
      <c r="E25" s="156">
        <v>3</v>
      </c>
      <c r="F25" s="155">
        <v>348</v>
      </c>
      <c r="G25" s="157">
        <v>11</v>
      </c>
      <c r="I25" s="153">
        <v>7</v>
      </c>
      <c r="J25" s="154" t="s">
        <v>743</v>
      </c>
      <c r="K25" s="154" t="s">
        <v>163</v>
      </c>
      <c r="L25" s="155">
        <v>90</v>
      </c>
      <c r="M25" s="156">
        <v>6</v>
      </c>
      <c r="N25" s="155">
        <v>350</v>
      </c>
      <c r="O25" s="157">
        <v>13</v>
      </c>
    </row>
    <row r="27" spans="1:15" x14ac:dyDescent="0.3">
      <c r="A27" s="129"/>
      <c r="B27" s="130" t="s">
        <v>83</v>
      </c>
      <c r="C27" s="125" t="s">
        <v>744</v>
      </c>
      <c r="D27" s="126"/>
      <c r="E27" s="131" t="s">
        <v>745</v>
      </c>
      <c r="F27" s="130"/>
      <c r="G27" s="130"/>
      <c r="I27" s="129"/>
      <c r="J27" s="130" t="s">
        <v>86</v>
      </c>
      <c r="K27" s="125" t="s">
        <v>746</v>
      </c>
      <c r="L27" s="126"/>
      <c r="M27" s="131" t="s">
        <v>747</v>
      </c>
      <c r="N27" s="130"/>
      <c r="O27" s="130"/>
    </row>
    <row r="28" spans="1:15" x14ac:dyDescent="0.3">
      <c r="A28" s="133"/>
      <c r="B28" s="134" t="s">
        <v>9</v>
      </c>
      <c r="C28" s="134" t="s">
        <v>10</v>
      </c>
      <c r="D28" s="135" t="s">
        <v>11</v>
      </c>
      <c r="E28" s="135" t="s">
        <v>12</v>
      </c>
      <c r="F28" s="135" t="s">
        <v>13</v>
      </c>
      <c r="G28" s="136" t="s">
        <v>14</v>
      </c>
      <c r="I28" s="133"/>
      <c r="J28" s="134" t="s">
        <v>9</v>
      </c>
      <c r="K28" s="134" t="s">
        <v>10</v>
      </c>
      <c r="L28" s="135" t="s">
        <v>11</v>
      </c>
      <c r="M28" s="135" t="s">
        <v>12</v>
      </c>
      <c r="N28" s="135" t="s">
        <v>13</v>
      </c>
      <c r="O28" s="136" t="s">
        <v>14</v>
      </c>
    </row>
    <row r="29" spans="1:15" x14ac:dyDescent="0.3">
      <c r="A29" s="137">
        <v>3</v>
      </c>
      <c r="B29" s="138" t="s">
        <v>748</v>
      </c>
      <c r="C29" s="138" t="s">
        <v>402</v>
      </c>
      <c r="D29" s="142">
        <v>94</v>
      </c>
      <c r="E29" s="140">
        <v>9</v>
      </c>
      <c r="F29" s="142">
        <v>381</v>
      </c>
      <c r="G29" s="143">
        <v>36</v>
      </c>
      <c r="I29" s="137">
        <v>1</v>
      </c>
      <c r="J29" s="138" t="s">
        <v>749</v>
      </c>
      <c r="K29" s="138" t="s">
        <v>750</v>
      </c>
      <c r="L29" s="140">
        <v>88</v>
      </c>
      <c r="M29" s="140">
        <v>7</v>
      </c>
      <c r="N29" s="142">
        <v>355</v>
      </c>
      <c r="O29" s="143">
        <v>29</v>
      </c>
    </row>
    <row r="30" spans="1:15" x14ac:dyDescent="0.3">
      <c r="A30" s="144">
        <v>1</v>
      </c>
      <c r="B30" s="145" t="s">
        <v>466</v>
      </c>
      <c r="C30" s="145" t="s">
        <v>405</v>
      </c>
      <c r="D30" s="149">
        <v>94</v>
      </c>
      <c r="E30" s="147">
        <v>9</v>
      </c>
      <c r="F30" s="152">
        <v>374</v>
      </c>
      <c r="G30" s="150">
        <v>31</v>
      </c>
      <c r="I30" s="160">
        <v>4</v>
      </c>
      <c r="J30" s="145" t="s">
        <v>751</v>
      </c>
      <c r="K30" s="145" t="s">
        <v>122</v>
      </c>
      <c r="L30" s="152">
        <v>91</v>
      </c>
      <c r="M30" s="147">
        <v>8</v>
      </c>
      <c r="N30" s="152">
        <v>361</v>
      </c>
      <c r="O30" s="150">
        <v>28</v>
      </c>
    </row>
    <row r="31" spans="1:15" x14ac:dyDescent="0.3">
      <c r="A31" s="144">
        <v>7</v>
      </c>
      <c r="B31" s="145" t="s">
        <v>543</v>
      </c>
      <c r="C31" s="145" t="s">
        <v>405</v>
      </c>
      <c r="D31" s="152">
        <v>90</v>
      </c>
      <c r="E31" s="147">
        <v>6</v>
      </c>
      <c r="F31" s="152">
        <v>369</v>
      </c>
      <c r="G31" s="150">
        <v>28</v>
      </c>
      <c r="I31" s="144">
        <v>9</v>
      </c>
      <c r="J31" s="145" t="s">
        <v>467</v>
      </c>
      <c r="K31" s="145" t="s">
        <v>207</v>
      </c>
      <c r="L31" s="152">
        <v>85</v>
      </c>
      <c r="M31" s="147">
        <v>6</v>
      </c>
      <c r="N31" s="152">
        <v>355</v>
      </c>
      <c r="O31" s="150">
        <v>27</v>
      </c>
    </row>
    <row r="32" spans="1:15" x14ac:dyDescent="0.3">
      <c r="A32" s="160">
        <v>6</v>
      </c>
      <c r="B32" s="145" t="s">
        <v>752</v>
      </c>
      <c r="C32" s="145" t="s">
        <v>73</v>
      </c>
      <c r="D32" s="152">
        <v>87</v>
      </c>
      <c r="E32" s="147">
        <v>4</v>
      </c>
      <c r="F32" s="152">
        <v>364</v>
      </c>
      <c r="G32" s="150">
        <v>23</v>
      </c>
      <c r="I32" s="144">
        <v>5</v>
      </c>
      <c r="J32" s="145" t="s">
        <v>476</v>
      </c>
      <c r="K32" s="145" t="s">
        <v>402</v>
      </c>
      <c r="L32" s="152">
        <v>94</v>
      </c>
      <c r="M32" s="147">
        <v>9</v>
      </c>
      <c r="N32" s="152">
        <v>352</v>
      </c>
      <c r="O32" s="150">
        <v>25</v>
      </c>
    </row>
    <row r="33" spans="1:15" x14ac:dyDescent="0.3">
      <c r="A33" s="160">
        <v>8</v>
      </c>
      <c r="B33" s="145" t="s">
        <v>459</v>
      </c>
      <c r="C33" s="145" t="s">
        <v>39</v>
      </c>
      <c r="D33" s="152">
        <v>90</v>
      </c>
      <c r="E33" s="147">
        <v>6</v>
      </c>
      <c r="F33" s="152">
        <v>355</v>
      </c>
      <c r="G33" s="150">
        <v>19</v>
      </c>
      <c r="I33" s="144">
        <v>3</v>
      </c>
      <c r="J33" s="145" t="s">
        <v>411</v>
      </c>
      <c r="K33" s="145" t="s">
        <v>441</v>
      </c>
      <c r="L33" s="152">
        <v>85</v>
      </c>
      <c r="M33" s="147">
        <v>6</v>
      </c>
      <c r="N33" s="152">
        <v>349</v>
      </c>
      <c r="O33" s="150">
        <v>25</v>
      </c>
    </row>
    <row r="34" spans="1:15" x14ac:dyDescent="0.3">
      <c r="A34" s="160">
        <v>4</v>
      </c>
      <c r="B34" s="145" t="s">
        <v>753</v>
      </c>
      <c r="C34" s="145" t="s">
        <v>163</v>
      </c>
      <c r="D34" s="152">
        <v>91</v>
      </c>
      <c r="E34" s="147">
        <v>7</v>
      </c>
      <c r="F34" s="152">
        <v>346</v>
      </c>
      <c r="G34" s="150">
        <v>16</v>
      </c>
      <c r="I34" s="144">
        <v>7</v>
      </c>
      <c r="J34" s="145" t="s">
        <v>499</v>
      </c>
      <c r="K34" s="145" t="s">
        <v>16</v>
      </c>
      <c r="L34" s="152">
        <v>82</v>
      </c>
      <c r="M34" s="147">
        <v>3</v>
      </c>
      <c r="N34" s="152">
        <v>341</v>
      </c>
      <c r="O34" s="150">
        <v>18</v>
      </c>
    </row>
    <row r="35" spans="1:15" x14ac:dyDescent="0.3">
      <c r="A35" s="144">
        <v>9</v>
      </c>
      <c r="B35" s="145" t="s">
        <v>754</v>
      </c>
      <c r="C35" s="145" t="s">
        <v>127</v>
      </c>
      <c r="D35" s="152">
        <v>84</v>
      </c>
      <c r="E35" s="147">
        <v>3</v>
      </c>
      <c r="F35" s="152">
        <v>340</v>
      </c>
      <c r="G35" s="150">
        <v>16</v>
      </c>
      <c r="I35" s="160">
        <v>2</v>
      </c>
      <c r="J35" s="145" t="s">
        <v>237</v>
      </c>
      <c r="K35" s="145" t="s">
        <v>71</v>
      </c>
      <c r="L35" s="152">
        <v>83</v>
      </c>
      <c r="M35" s="147">
        <v>4</v>
      </c>
      <c r="N35" s="152">
        <v>324</v>
      </c>
      <c r="O35" s="150">
        <v>16</v>
      </c>
    </row>
    <row r="36" spans="1:15" x14ac:dyDescent="0.3">
      <c r="A36" s="144">
        <v>5</v>
      </c>
      <c r="B36" s="145" t="s">
        <v>247</v>
      </c>
      <c r="C36" s="145" t="s">
        <v>77</v>
      </c>
      <c r="D36" s="152">
        <v>84</v>
      </c>
      <c r="E36" s="147">
        <v>3</v>
      </c>
      <c r="F36" s="152">
        <v>343</v>
      </c>
      <c r="G36" s="150">
        <v>14</v>
      </c>
      <c r="I36" s="160">
        <v>6</v>
      </c>
      <c r="J36" s="145" t="s">
        <v>755</v>
      </c>
      <c r="K36" s="145" t="s">
        <v>163</v>
      </c>
      <c r="L36" s="152">
        <v>80</v>
      </c>
      <c r="M36" s="147">
        <v>2</v>
      </c>
      <c r="N36" s="152">
        <v>334</v>
      </c>
      <c r="O36" s="150">
        <v>13</v>
      </c>
    </row>
    <row r="37" spans="1:15" x14ac:dyDescent="0.3">
      <c r="A37" s="162">
        <v>2</v>
      </c>
      <c r="B37" s="154" t="s">
        <v>526</v>
      </c>
      <c r="C37" s="154" t="s">
        <v>33</v>
      </c>
      <c r="D37" s="155">
        <v>79</v>
      </c>
      <c r="E37" s="156">
        <v>1</v>
      </c>
      <c r="F37" s="155">
        <v>327</v>
      </c>
      <c r="G37" s="157">
        <v>7</v>
      </c>
      <c r="I37" s="162">
        <v>8</v>
      </c>
      <c r="J37" s="154" t="s">
        <v>756</v>
      </c>
      <c r="K37" s="154" t="s">
        <v>757</v>
      </c>
      <c r="L37" s="155" t="s">
        <v>395</v>
      </c>
      <c r="M37" s="156">
        <v>0</v>
      </c>
      <c r="N37" s="155">
        <v>0</v>
      </c>
      <c r="O37" s="157">
        <v>0</v>
      </c>
    </row>
    <row r="39" spans="1:15" x14ac:dyDescent="0.3">
      <c r="A39" s="129"/>
      <c r="B39" s="130" t="s">
        <v>115</v>
      </c>
      <c r="C39" s="125" t="s">
        <v>676</v>
      </c>
      <c r="D39" s="126"/>
      <c r="E39" s="131" t="s">
        <v>758</v>
      </c>
      <c r="F39" s="130"/>
      <c r="G39" s="130"/>
      <c r="I39" s="129"/>
      <c r="J39" s="130" t="s">
        <v>118</v>
      </c>
      <c r="K39" s="125" t="s">
        <v>759</v>
      </c>
      <c r="L39" s="126"/>
      <c r="M39" s="131" t="s">
        <v>760</v>
      </c>
      <c r="N39" s="130"/>
      <c r="O39" s="130"/>
    </row>
    <row r="40" spans="1:15" x14ac:dyDescent="0.3">
      <c r="A40" s="133"/>
      <c r="B40" s="134" t="s">
        <v>9</v>
      </c>
      <c r="C40" s="134" t="s">
        <v>10</v>
      </c>
      <c r="D40" s="135" t="s">
        <v>11</v>
      </c>
      <c r="E40" s="135" t="s">
        <v>12</v>
      </c>
      <c r="F40" s="135" t="s">
        <v>13</v>
      </c>
      <c r="G40" s="136" t="s">
        <v>14</v>
      </c>
      <c r="I40" s="133"/>
      <c r="J40" s="134" t="s">
        <v>9</v>
      </c>
      <c r="K40" s="134" t="s">
        <v>10</v>
      </c>
      <c r="L40" s="135" t="s">
        <v>11</v>
      </c>
      <c r="M40" s="135" t="s">
        <v>12</v>
      </c>
      <c r="N40" s="135" t="s">
        <v>13</v>
      </c>
      <c r="O40" s="136" t="s">
        <v>14</v>
      </c>
    </row>
    <row r="41" spans="1:15" x14ac:dyDescent="0.3">
      <c r="A41" s="137">
        <v>3</v>
      </c>
      <c r="B41" s="138" t="s">
        <v>761</v>
      </c>
      <c r="C41" s="138" t="s">
        <v>259</v>
      </c>
      <c r="D41" s="142">
        <v>97</v>
      </c>
      <c r="E41" s="140">
        <v>9</v>
      </c>
      <c r="F41" s="142">
        <v>390</v>
      </c>
      <c r="G41" s="143">
        <v>36</v>
      </c>
      <c r="I41" s="137">
        <v>5</v>
      </c>
      <c r="J41" s="138" t="s">
        <v>762</v>
      </c>
      <c r="K41" s="138" t="s">
        <v>416</v>
      </c>
      <c r="L41" s="142">
        <v>86</v>
      </c>
      <c r="M41" s="140">
        <v>7</v>
      </c>
      <c r="N41" s="142">
        <v>351</v>
      </c>
      <c r="O41" s="143">
        <v>30</v>
      </c>
    </row>
    <row r="42" spans="1:15" x14ac:dyDescent="0.3">
      <c r="A42" s="144">
        <v>1</v>
      </c>
      <c r="B42" s="145" t="s">
        <v>763</v>
      </c>
      <c r="C42" s="145" t="s">
        <v>402</v>
      </c>
      <c r="D42" s="149">
        <v>93</v>
      </c>
      <c r="E42" s="147">
        <v>8</v>
      </c>
      <c r="F42" s="152">
        <v>375</v>
      </c>
      <c r="G42" s="150">
        <v>32</v>
      </c>
      <c r="I42" s="144">
        <v>1</v>
      </c>
      <c r="J42" s="145" t="s">
        <v>764</v>
      </c>
      <c r="K42" s="145" t="s">
        <v>402</v>
      </c>
      <c r="L42" s="149">
        <v>95</v>
      </c>
      <c r="M42" s="147">
        <v>9</v>
      </c>
      <c r="N42" s="152">
        <v>357</v>
      </c>
      <c r="O42" s="150">
        <v>29</v>
      </c>
    </row>
    <row r="43" spans="1:15" x14ac:dyDescent="0.3">
      <c r="A43" s="160">
        <v>2</v>
      </c>
      <c r="B43" s="145" t="s">
        <v>765</v>
      </c>
      <c r="C43" s="145" t="s">
        <v>766</v>
      </c>
      <c r="D43" s="152">
        <v>93</v>
      </c>
      <c r="E43" s="147">
        <v>8</v>
      </c>
      <c r="F43" s="152">
        <v>361</v>
      </c>
      <c r="G43" s="150">
        <v>25</v>
      </c>
      <c r="I43" s="144">
        <v>7</v>
      </c>
      <c r="J43" s="145" t="s">
        <v>471</v>
      </c>
      <c r="K43" s="145" t="s">
        <v>388</v>
      </c>
      <c r="L43" s="152">
        <v>84</v>
      </c>
      <c r="M43" s="147">
        <v>5</v>
      </c>
      <c r="N43" s="152">
        <v>354</v>
      </c>
      <c r="O43" s="150">
        <v>29</v>
      </c>
    </row>
    <row r="44" spans="1:15" x14ac:dyDescent="0.3">
      <c r="A44" s="144">
        <v>7</v>
      </c>
      <c r="B44" s="145" t="s">
        <v>479</v>
      </c>
      <c r="C44" s="145" t="s">
        <v>478</v>
      </c>
      <c r="D44" s="152">
        <v>84</v>
      </c>
      <c r="E44" s="147">
        <v>5</v>
      </c>
      <c r="F44" s="152">
        <v>345</v>
      </c>
      <c r="G44" s="150">
        <v>21</v>
      </c>
      <c r="I44" s="160">
        <v>6</v>
      </c>
      <c r="J44" s="145" t="s">
        <v>767</v>
      </c>
      <c r="K44" s="145" t="s">
        <v>416</v>
      </c>
      <c r="L44" s="152">
        <v>88</v>
      </c>
      <c r="M44" s="147">
        <v>8</v>
      </c>
      <c r="N44" s="152">
        <v>348</v>
      </c>
      <c r="O44" s="150">
        <v>28</v>
      </c>
    </row>
    <row r="45" spans="1:15" x14ac:dyDescent="0.3">
      <c r="A45" s="160">
        <v>4</v>
      </c>
      <c r="B45" s="145" t="s">
        <v>768</v>
      </c>
      <c r="C45" s="145" t="s">
        <v>727</v>
      </c>
      <c r="D45" s="152">
        <v>91</v>
      </c>
      <c r="E45" s="147">
        <v>6</v>
      </c>
      <c r="F45" s="152">
        <v>346</v>
      </c>
      <c r="G45" s="150">
        <v>20</v>
      </c>
      <c r="I45" s="160">
        <v>2</v>
      </c>
      <c r="J45" s="145" t="s">
        <v>501</v>
      </c>
      <c r="K45" s="145" t="s">
        <v>71</v>
      </c>
      <c r="L45" s="152">
        <v>86</v>
      </c>
      <c r="M45" s="147">
        <v>7</v>
      </c>
      <c r="N45" s="152">
        <v>349</v>
      </c>
      <c r="O45" s="150">
        <v>26</v>
      </c>
    </row>
    <row r="46" spans="1:15" x14ac:dyDescent="0.3">
      <c r="A46" s="160">
        <v>6</v>
      </c>
      <c r="B46" s="145" t="s">
        <v>212</v>
      </c>
      <c r="C46" s="145" t="s">
        <v>108</v>
      </c>
      <c r="D46" s="152">
        <v>80</v>
      </c>
      <c r="E46" s="147">
        <v>2</v>
      </c>
      <c r="F46" s="152">
        <v>341</v>
      </c>
      <c r="G46" s="150">
        <v>17</v>
      </c>
      <c r="I46" s="144">
        <v>3</v>
      </c>
      <c r="J46" s="145" t="s">
        <v>769</v>
      </c>
      <c r="K46" s="145" t="s">
        <v>727</v>
      </c>
      <c r="L46" s="152">
        <v>75</v>
      </c>
      <c r="M46" s="147">
        <v>4</v>
      </c>
      <c r="N46" s="152">
        <v>323</v>
      </c>
      <c r="O46" s="150">
        <v>19</v>
      </c>
    </row>
    <row r="47" spans="1:15" x14ac:dyDescent="0.3">
      <c r="A47" s="144">
        <v>5</v>
      </c>
      <c r="B47" s="145" t="s">
        <v>770</v>
      </c>
      <c r="C47" s="145" t="s">
        <v>127</v>
      </c>
      <c r="D47" s="152">
        <v>82</v>
      </c>
      <c r="E47" s="147">
        <v>3</v>
      </c>
      <c r="F47" s="152">
        <v>341</v>
      </c>
      <c r="G47" s="150">
        <v>16</v>
      </c>
      <c r="I47" s="144">
        <v>9</v>
      </c>
      <c r="J47" s="145" t="s">
        <v>771</v>
      </c>
      <c r="K47" s="145" t="s">
        <v>97</v>
      </c>
      <c r="L47" s="152">
        <v>74</v>
      </c>
      <c r="M47" s="147">
        <v>3</v>
      </c>
      <c r="N47" s="152">
        <v>320</v>
      </c>
      <c r="O47" s="150">
        <v>14</v>
      </c>
    </row>
    <row r="48" spans="1:15" x14ac:dyDescent="0.3">
      <c r="A48" s="160">
        <v>8</v>
      </c>
      <c r="B48" s="145" t="s">
        <v>772</v>
      </c>
      <c r="C48" s="145" t="s">
        <v>97</v>
      </c>
      <c r="D48" s="152">
        <v>84</v>
      </c>
      <c r="E48" s="147">
        <v>5</v>
      </c>
      <c r="F48" s="152">
        <v>335</v>
      </c>
      <c r="G48" s="150">
        <v>13</v>
      </c>
      <c r="I48" s="160">
        <v>4</v>
      </c>
      <c r="J48" s="145" t="s">
        <v>773</v>
      </c>
      <c r="K48" s="145" t="s">
        <v>122</v>
      </c>
      <c r="L48" s="152" t="s">
        <v>78</v>
      </c>
      <c r="M48" s="147">
        <v>0</v>
      </c>
      <c r="N48" s="152">
        <v>0</v>
      </c>
      <c r="O48" s="150">
        <v>0</v>
      </c>
    </row>
    <row r="49" spans="1:15" x14ac:dyDescent="0.3">
      <c r="A49" s="153">
        <v>9</v>
      </c>
      <c r="B49" s="154" t="s">
        <v>774</v>
      </c>
      <c r="C49" s="154" t="s">
        <v>402</v>
      </c>
      <c r="D49" s="155">
        <v>0</v>
      </c>
      <c r="E49" s="156">
        <v>0</v>
      </c>
      <c r="F49" s="155">
        <v>174</v>
      </c>
      <c r="G49" s="157">
        <v>5</v>
      </c>
      <c r="I49" s="162">
        <v>8</v>
      </c>
      <c r="J49" s="154" t="s">
        <v>775</v>
      </c>
      <c r="K49" s="154" t="s">
        <v>122</v>
      </c>
      <c r="L49" s="155">
        <v>0</v>
      </c>
      <c r="M49" s="156">
        <v>0</v>
      </c>
      <c r="N49" s="155">
        <v>0</v>
      </c>
      <c r="O49" s="157">
        <v>0</v>
      </c>
    </row>
    <row r="51" spans="1:15" x14ac:dyDescent="0.3">
      <c r="A51" s="129"/>
      <c r="B51" s="130" t="s">
        <v>144</v>
      </c>
      <c r="C51" s="125" t="s">
        <v>776</v>
      </c>
      <c r="D51" s="126"/>
      <c r="E51" s="131" t="s">
        <v>777</v>
      </c>
      <c r="F51" s="130"/>
      <c r="G51" s="130"/>
      <c r="I51" s="129"/>
      <c r="J51" s="130" t="s">
        <v>147</v>
      </c>
      <c r="K51" s="125" t="s">
        <v>778</v>
      </c>
      <c r="L51" s="126"/>
      <c r="M51" s="131" t="s">
        <v>760</v>
      </c>
      <c r="N51" s="130"/>
      <c r="O51" s="130"/>
    </row>
    <row r="52" spans="1:15" x14ac:dyDescent="0.3">
      <c r="A52" s="133"/>
      <c r="B52" s="134" t="s">
        <v>9</v>
      </c>
      <c r="C52" s="134" t="s">
        <v>10</v>
      </c>
      <c r="D52" s="135" t="s">
        <v>11</v>
      </c>
      <c r="E52" s="135" t="s">
        <v>12</v>
      </c>
      <c r="F52" s="135" t="s">
        <v>13</v>
      </c>
      <c r="G52" s="136" t="s">
        <v>14</v>
      </c>
      <c r="I52" s="133"/>
      <c r="J52" s="134" t="s">
        <v>9</v>
      </c>
      <c r="K52" s="134" t="s">
        <v>10</v>
      </c>
      <c r="L52" s="135" t="s">
        <v>11</v>
      </c>
      <c r="M52" s="135" t="s">
        <v>12</v>
      </c>
      <c r="N52" s="135" t="s">
        <v>13</v>
      </c>
      <c r="O52" s="136" t="s">
        <v>14</v>
      </c>
    </row>
    <row r="53" spans="1:15" x14ac:dyDescent="0.3">
      <c r="A53" s="159">
        <v>6</v>
      </c>
      <c r="B53" s="138" t="s">
        <v>569</v>
      </c>
      <c r="C53" s="138" t="s">
        <v>388</v>
      </c>
      <c r="D53" s="142">
        <v>85</v>
      </c>
      <c r="E53" s="140">
        <v>6</v>
      </c>
      <c r="F53" s="142">
        <v>353</v>
      </c>
      <c r="G53" s="143">
        <v>29</v>
      </c>
      <c r="I53" s="159">
        <v>4</v>
      </c>
      <c r="J53" s="138" t="s">
        <v>779</v>
      </c>
      <c r="K53" s="138" t="s">
        <v>780</v>
      </c>
      <c r="L53" s="142">
        <v>88</v>
      </c>
      <c r="M53" s="140">
        <v>6</v>
      </c>
      <c r="N53" s="142">
        <v>363</v>
      </c>
      <c r="O53" s="143">
        <v>28</v>
      </c>
    </row>
    <row r="54" spans="1:15" x14ac:dyDescent="0.3">
      <c r="A54" s="160">
        <v>8</v>
      </c>
      <c r="B54" s="145" t="s">
        <v>781</v>
      </c>
      <c r="C54" s="145" t="s">
        <v>402</v>
      </c>
      <c r="D54" s="152">
        <v>90</v>
      </c>
      <c r="E54" s="147">
        <v>7</v>
      </c>
      <c r="F54" s="152">
        <v>349</v>
      </c>
      <c r="G54" s="150">
        <v>25</v>
      </c>
      <c r="I54" s="144">
        <v>3</v>
      </c>
      <c r="J54" s="145" t="s">
        <v>782</v>
      </c>
      <c r="K54" s="145" t="s">
        <v>780</v>
      </c>
      <c r="L54" s="152">
        <v>89</v>
      </c>
      <c r="M54" s="147">
        <v>7</v>
      </c>
      <c r="N54" s="152">
        <v>357</v>
      </c>
      <c r="O54" s="150">
        <v>27</v>
      </c>
    </row>
    <row r="55" spans="1:15" x14ac:dyDescent="0.3">
      <c r="A55" s="144">
        <v>1</v>
      </c>
      <c r="B55" s="145" t="s">
        <v>668</v>
      </c>
      <c r="C55" s="145" t="s">
        <v>163</v>
      </c>
      <c r="D55" s="149">
        <v>91</v>
      </c>
      <c r="E55" s="147">
        <v>8</v>
      </c>
      <c r="F55" s="152">
        <v>344</v>
      </c>
      <c r="G55" s="150">
        <v>23</v>
      </c>
      <c r="I55" s="160">
        <v>8</v>
      </c>
      <c r="J55" s="145" t="s">
        <v>783</v>
      </c>
      <c r="K55" s="145" t="s">
        <v>163</v>
      </c>
      <c r="L55" s="152">
        <v>88</v>
      </c>
      <c r="M55" s="147">
        <v>6</v>
      </c>
      <c r="N55" s="152">
        <v>352</v>
      </c>
      <c r="O55" s="150">
        <v>27</v>
      </c>
    </row>
    <row r="56" spans="1:15" x14ac:dyDescent="0.3">
      <c r="A56" s="144">
        <v>7</v>
      </c>
      <c r="B56" s="145" t="s">
        <v>784</v>
      </c>
      <c r="C56" s="145" t="s">
        <v>82</v>
      </c>
      <c r="D56" s="152">
        <v>85</v>
      </c>
      <c r="E56" s="147">
        <v>6</v>
      </c>
      <c r="F56" s="152">
        <v>341</v>
      </c>
      <c r="G56" s="150">
        <v>23</v>
      </c>
      <c r="I56" s="144">
        <v>5</v>
      </c>
      <c r="J56" s="145" t="s">
        <v>481</v>
      </c>
      <c r="K56" s="145" t="s">
        <v>482</v>
      </c>
      <c r="L56" s="152">
        <v>92</v>
      </c>
      <c r="M56" s="147">
        <v>8</v>
      </c>
      <c r="N56" s="152">
        <v>341</v>
      </c>
      <c r="O56" s="150">
        <v>21</v>
      </c>
    </row>
    <row r="57" spans="1:15" x14ac:dyDescent="0.3">
      <c r="A57" s="160">
        <v>4</v>
      </c>
      <c r="B57" s="145" t="s">
        <v>415</v>
      </c>
      <c r="C57" s="145" t="s">
        <v>416</v>
      </c>
      <c r="D57" s="152">
        <v>84</v>
      </c>
      <c r="E57" s="147">
        <v>3</v>
      </c>
      <c r="F57" s="152">
        <v>333</v>
      </c>
      <c r="G57" s="150">
        <v>18</v>
      </c>
      <c r="I57" s="144">
        <v>7</v>
      </c>
      <c r="J57" s="145" t="s">
        <v>549</v>
      </c>
      <c r="K57" s="145" t="s">
        <v>388</v>
      </c>
      <c r="L57" s="152">
        <v>75</v>
      </c>
      <c r="M57" s="147">
        <v>3</v>
      </c>
      <c r="N57" s="152">
        <v>327</v>
      </c>
      <c r="O57" s="150">
        <v>18</v>
      </c>
    </row>
    <row r="58" spans="1:15" x14ac:dyDescent="0.3">
      <c r="A58" s="144">
        <v>3</v>
      </c>
      <c r="B58" s="145" t="s">
        <v>107</v>
      </c>
      <c r="C58" s="145" t="s">
        <v>108</v>
      </c>
      <c r="D58" s="152">
        <v>85</v>
      </c>
      <c r="E58" s="147">
        <v>6</v>
      </c>
      <c r="F58" s="152">
        <v>330</v>
      </c>
      <c r="G58" s="150">
        <v>18</v>
      </c>
      <c r="I58" s="160">
        <v>6</v>
      </c>
      <c r="J58" s="145" t="s">
        <v>629</v>
      </c>
      <c r="K58" s="145" t="s">
        <v>161</v>
      </c>
      <c r="L58" s="152">
        <v>73</v>
      </c>
      <c r="M58" s="147">
        <v>2</v>
      </c>
      <c r="N58" s="152">
        <v>317</v>
      </c>
      <c r="O58" s="150">
        <v>12</v>
      </c>
    </row>
    <row r="59" spans="1:15" x14ac:dyDescent="0.3">
      <c r="A59" s="160">
        <v>2</v>
      </c>
      <c r="B59" s="145" t="s">
        <v>477</v>
      </c>
      <c r="C59" s="145" t="s">
        <v>478</v>
      </c>
      <c r="D59" s="152">
        <v>81</v>
      </c>
      <c r="E59" s="147">
        <v>2</v>
      </c>
      <c r="F59" s="152">
        <v>307</v>
      </c>
      <c r="G59" s="150">
        <v>8</v>
      </c>
      <c r="I59" s="160">
        <v>2</v>
      </c>
      <c r="J59" s="145" t="s">
        <v>785</v>
      </c>
      <c r="K59" s="145" t="s">
        <v>161</v>
      </c>
      <c r="L59" s="152">
        <v>83</v>
      </c>
      <c r="M59" s="147">
        <v>4</v>
      </c>
      <c r="N59" s="152">
        <v>317</v>
      </c>
      <c r="O59" s="150">
        <v>11</v>
      </c>
    </row>
    <row r="60" spans="1:15" x14ac:dyDescent="0.3">
      <c r="A60" s="153">
        <v>5</v>
      </c>
      <c r="B60" s="154" t="s">
        <v>786</v>
      </c>
      <c r="C60" s="154" t="s">
        <v>16</v>
      </c>
      <c r="D60" s="155">
        <v>69</v>
      </c>
      <c r="E60" s="156">
        <v>1</v>
      </c>
      <c r="F60" s="155">
        <v>279</v>
      </c>
      <c r="G60" s="157">
        <v>4</v>
      </c>
      <c r="I60" s="153">
        <v>1</v>
      </c>
      <c r="J60" s="154" t="s">
        <v>787</v>
      </c>
      <c r="K60" s="154" t="s">
        <v>757</v>
      </c>
      <c r="L60" s="158" t="s">
        <v>395</v>
      </c>
      <c r="M60" s="156">
        <v>0</v>
      </c>
      <c r="N60" s="155">
        <v>0</v>
      </c>
      <c r="O60" s="157">
        <v>0</v>
      </c>
    </row>
    <row r="62" spans="1:15" x14ac:dyDescent="0.3">
      <c r="B62" s="121" t="s">
        <v>788</v>
      </c>
      <c r="C62" s="121"/>
      <c r="D62" s="121"/>
      <c r="E62" s="121"/>
      <c r="F62" s="163" t="s">
        <v>173</v>
      </c>
      <c r="G62" s="121"/>
    </row>
    <row r="63" spans="1:15" x14ac:dyDescent="0.3">
      <c r="B63" s="121" t="s">
        <v>174</v>
      </c>
      <c r="C63" s="121"/>
      <c r="D63" s="121"/>
      <c r="E63" s="121"/>
      <c r="F63" s="121"/>
      <c r="G63" s="121"/>
    </row>
  </sheetData>
  <hyperlinks>
    <hyperlink ref="B2" location="'Index'!A3" display="`" xr:uid="{B0B32FB0-9E23-44CE-92F1-C98CAED37736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Winter 2021-22&amp;L&amp;G&amp;R&amp;G</oddHeader>
    <oddFooter>&amp;Cwww.cntsa.org.uk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997EE-C363-41B0-8F89-70638C2C5708}">
  <sheetPr>
    <tabColor rgb="FF0070C0"/>
    <pageSetUpPr fitToPage="1"/>
  </sheetPr>
  <dimension ref="A1:AH70"/>
  <sheetViews>
    <sheetView showGridLines="0" zoomScaleNormal="100" workbookViewId="0">
      <selection activeCell="A2" sqref="A2"/>
    </sheetView>
  </sheetViews>
  <sheetFormatPr defaultColWidth="12.85546875" defaultRowHeight="15" x14ac:dyDescent="0.3"/>
  <cols>
    <col min="1" max="1" width="2.7109375" style="68" customWidth="1"/>
    <col min="2" max="3" width="20.7109375" style="68" customWidth="1"/>
    <col min="4" max="7" width="5" style="68" customWidth="1"/>
    <col min="8" max="8" width="1.7109375" style="68" customWidth="1"/>
    <col min="9" max="9" width="2.7109375" style="68" customWidth="1"/>
    <col min="10" max="11" width="20.7109375" style="68" customWidth="1"/>
    <col min="12" max="15" width="5" style="68" customWidth="1"/>
    <col min="16" max="16" width="5.140625" style="68" customWidth="1"/>
    <col min="17" max="16384" width="12.85546875" style="68"/>
  </cols>
  <sheetData>
    <row r="1" spans="1:34" s="168" customFormat="1" ht="18" x14ac:dyDescent="0.35">
      <c r="A1" s="165"/>
      <c r="B1" s="166" t="s">
        <v>709</v>
      </c>
      <c r="C1" s="167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G1" s="68"/>
      <c r="AH1" s="68"/>
    </row>
    <row r="2" spans="1:34" ht="18.75" x14ac:dyDescent="0.3">
      <c r="A2" s="169"/>
      <c r="B2" s="170" t="s">
        <v>2</v>
      </c>
      <c r="C2" s="171"/>
      <c r="D2" s="172"/>
      <c r="E2" s="172"/>
      <c r="F2" s="171"/>
      <c r="G2" s="172"/>
      <c r="H2" s="173"/>
      <c r="I2" s="174"/>
      <c r="J2" s="172"/>
      <c r="K2" s="172"/>
      <c r="L2" s="172"/>
      <c r="M2" s="171"/>
      <c r="N2" s="172"/>
    </row>
    <row r="3" spans="1:34" x14ac:dyDescent="0.3">
      <c r="A3" s="175"/>
      <c r="B3" s="176" t="s">
        <v>175</v>
      </c>
      <c r="C3" s="171" t="s">
        <v>789</v>
      </c>
      <c r="D3" s="172"/>
      <c r="E3" s="177" t="s">
        <v>790</v>
      </c>
      <c r="F3" s="178"/>
      <c r="G3" s="178"/>
      <c r="H3" s="36"/>
      <c r="I3" s="175"/>
      <c r="J3" s="176" t="s">
        <v>178</v>
      </c>
      <c r="K3" s="171" t="s">
        <v>791</v>
      </c>
      <c r="L3" s="172"/>
      <c r="M3" s="177" t="s">
        <v>792</v>
      </c>
      <c r="N3" s="178"/>
      <c r="O3" s="178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34" x14ac:dyDescent="0.3">
      <c r="A4" s="179"/>
      <c r="B4" s="180" t="s">
        <v>9</v>
      </c>
      <c r="C4" s="180" t="s">
        <v>10</v>
      </c>
      <c r="D4" s="181" t="s">
        <v>11</v>
      </c>
      <c r="E4" s="181" t="s">
        <v>12</v>
      </c>
      <c r="F4" s="181" t="s">
        <v>13</v>
      </c>
      <c r="G4" s="182" t="s">
        <v>14</v>
      </c>
      <c r="H4" s="36"/>
      <c r="I4" s="179"/>
      <c r="J4" s="180" t="s">
        <v>9</v>
      </c>
      <c r="K4" s="180" t="s">
        <v>10</v>
      </c>
      <c r="L4" s="181" t="s">
        <v>11</v>
      </c>
      <c r="M4" s="181" t="s">
        <v>12</v>
      </c>
      <c r="N4" s="181" t="s">
        <v>13</v>
      </c>
      <c r="O4" s="182" t="s">
        <v>14</v>
      </c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x14ac:dyDescent="0.3">
      <c r="A5" s="183">
        <v>1</v>
      </c>
      <c r="B5" s="184" t="s">
        <v>793</v>
      </c>
      <c r="C5" s="184" t="s">
        <v>469</v>
      </c>
      <c r="D5" s="185">
        <v>86</v>
      </c>
      <c r="E5" s="185">
        <v>5</v>
      </c>
      <c r="F5" s="186">
        <v>350</v>
      </c>
      <c r="G5" s="187">
        <v>27</v>
      </c>
      <c r="H5" s="36"/>
      <c r="I5" s="183">
        <v>5</v>
      </c>
      <c r="J5" s="184" t="s">
        <v>794</v>
      </c>
      <c r="K5" s="184" t="s">
        <v>97</v>
      </c>
      <c r="L5" s="188">
        <v>80</v>
      </c>
      <c r="M5" s="185">
        <v>5</v>
      </c>
      <c r="N5" s="188">
        <v>338</v>
      </c>
      <c r="O5" s="189">
        <v>27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x14ac:dyDescent="0.3">
      <c r="A6" s="190">
        <v>3</v>
      </c>
      <c r="B6" s="19" t="s">
        <v>795</v>
      </c>
      <c r="C6" s="19" t="s">
        <v>259</v>
      </c>
      <c r="D6" s="40">
        <v>90</v>
      </c>
      <c r="E6" s="191">
        <v>8</v>
      </c>
      <c r="F6" s="40">
        <v>346</v>
      </c>
      <c r="G6" s="41">
        <v>26</v>
      </c>
      <c r="H6" s="36"/>
      <c r="I6" s="190">
        <v>1</v>
      </c>
      <c r="J6" s="19" t="s">
        <v>796</v>
      </c>
      <c r="K6" s="19" t="s">
        <v>469</v>
      </c>
      <c r="L6" s="192">
        <v>82</v>
      </c>
      <c r="M6" s="191">
        <v>6</v>
      </c>
      <c r="N6" s="23">
        <v>330</v>
      </c>
      <c r="O6" s="24">
        <v>25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s="4" customFormat="1" ht="15.75" customHeight="1" x14ac:dyDescent="0.3">
      <c r="A7" s="39">
        <v>6</v>
      </c>
      <c r="B7" s="19" t="s">
        <v>797</v>
      </c>
      <c r="C7" s="19" t="s">
        <v>161</v>
      </c>
      <c r="D7" s="40">
        <v>85</v>
      </c>
      <c r="E7" s="191">
        <v>4</v>
      </c>
      <c r="F7" s="40">
        <v>340</v>
      </c>
      <c r="G7" s="41">
        <v>22</v>
      </c>
      <c r="H7" s="36"/>
      <c r="I7" s="39">
        <v>2</v>
      </c>
      <c r="J7" s="19" t="s">
        <v>798</v>
      </c>
      <c r="K7" s="19" t="s">
        <v>104</v>
      </c>
      <c r="L7" s="40">
        <v>88</v>
      </c>
      <c r="M7" s="191">
        <v>8</v>
      </c>
      <c r="N7" s="40">
        <v>331</v>
      </c>
      <c r="O7" s="41">
        <v>24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D7" s="68"/>
      <c r="AE7" s="68"/>
    </row>
    <row r="8" spans="1:34" s="4" customFormat="1" ht="15.75" customHeight="1" x14ac:dyDescent="0.3">
      <c r="A8" s="39">
        <v>4</v>
      </c>
      <c r="B8" s="19" t="s">
        <v>799</v>
      </c>
      <c r="C8" s="19" t="s">
        <v>71</v>
      </c>
      <c r="D8" s="40">
        <v>90</v>
      </c>
      <c r="E8" s="191">
        <v>8</v>
      </c>
      <c r="F8" s="40">
        <v>338</v>
      </c>
      <c r="G8" s="41">
        <v>22</v>
      </c>
      <c r="H8" s="36"/>
      <c r="I8" s="39">
        <v>8</v>
      </c>
      <c r="J8" s="19" t="s">
        <v>800</v>
      </c>
      <c r="K8" s="19" t="s">
        <v>77</v>
      </c>
      <c r="L8" s="40">
        <v>86</v>
      </c>
      <c r="M8" s="191">
        <v>7</v>
      </c>
      <c r="N8" s="40">
        <v>251</v>
      </c>
      <c r="O8" s="41">
        <v>18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D8" s="68"/>
      <c r="AE8" s="68"/>
    </row>
    <row r="9" spans="1:34" x14ac:dyDescent="0.3">
      <c r="A9" s="39">
        <v>8</v>
      </c>
      <c r="B9" s="19" t="s">
        <v>382</v>
      </c>
      <c r="C9" s="19" t="s">
        <v>108</v>
      </c>
      <c r="D9" s="40">
        <v>84</v>
      </c>
      <c r="E9" s="191">
        <v>3</v>
      </c>
      <c r="F9" s="40">
        <v>333</v>
      </c>
      <c r="G9" s="41">
        <v>19</v>
      </c>
      <c r="H9" s="36"/>
      <c r="I9" s="190">
        <v>3</v>
      </c>
      <c r="J9" s="19" t="s">
        <v>703</v>
      </c>
      <c r="K9" s="19" t="s">
        <v>61</v>
      </c>
      <c r="L9" s="40">
        <v>70</v>
      </c>
      <c r="M9" s="191">
        <v>2</v>
      </c>
      <c r="N9" s="40">
        <v>311</v>
      </c>
      <c r="O9" s="41">
        <v>15</v>
      </c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D9" s="4"/>
      <c r="AE9" s="4"/>
    </row>
    <row r="10" spans="1:34" x14ac:dyDescent="0.3">
      <c r="A10" s="190">
        <v>7</v>
      </c>
      <c r="B10" s="19" t="s">
        <v>109</v>
      </c>
      <c r="C10" s="19" t="s">
        <v>41</v>
      </c>
      <c r="D10" s="40">
        <v>88</v>
      </c>
      <c r="E10" s="191">
        <v>6</v>
      </c>
      <c r="F10" s="40">
        <v>308</v>
      </c>
      <c r="G10" s="41">
        <v>17</v>
      </c>
      <c r="H10" s="36"/>
      <c r="I10" s="190">
        <v>7</v>
      </c>
      <c r="J10" s="19" t="s">
        <v>801</v>
      </c>
      <c r="K10" s="19" t="s">
        <v>727</v>
      </c>
      <c r="L10" s="40">
        <v>69</v>
      </c>
      <c r="M10" s="191">
        <v>1</v>
      </c>
      <c r="N10" s="40">
        <v>309</v>
      </c>
      <c r="O10" s="41">
        <v>15</v>
      </c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x14ac:dyDescent="0.3">
      <c r="A11" s="39">
        <v>2</v>
      </c>
      <c r="B11" s="19" t="s">
        <v>802</v>
      </c>
      <c r="C11" s="19" t="s">
        <v>61</v>
      </c>
      <c r="D11" s="40">
        <v>75</v>
      </c>
      <c r="E11" s="191">
        <v>2</v>
      </c>
      <c r="F11" s="40">
        <v>316</v>
      </c>
      <c r="G11" s="41">
        <v>13</v>
      </c>
      <c r="H11" s="36"/>
      <c r="I11" s="39">
        <v>6</v>
      </c>
      <c r="J11" s="19" t="s">
        <v>803</v>
      </c>
      <c r="K11" s="19" t="s">
        <v>163</v>
      </c>
      <c r="L11" s="40">
        <v>79</v>
      </c>
      <c r="M11" s="191">
        <v>4</v>
      </c>
      <c r="N11" s="40">
        <v>312</v>
      </c>
      <c r="O11" s="41">
        <v>14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D11" s="4"/>
      <c r="AE11" s="4"/>
    </row>
    <row r="12" spans="1:34" x14ac:dyDescent="0.3">
      <c r="A12" s="193">
        <v>5</v>
      </c>
      <c r="B12" s="26" t="s">
        <v>706</v>
      </c>
      <c r="C12" s="26" t="s">
        <v>61</v>
      </c>
      <c r="D12" s="43" t="s">
        <v>78</v>
      </c>
      <c r="E12" s="194">
        <v>0</v>
      </c>
      <c r="F12" s="43">
        <v>0</v>
      </c>
      <c r="G12" s="44">
        <v>0</v>
      </c>
      <c r="H12" s="36"/>
      <c r="I12" s="42">
        <v>4</v>
      </c>
      <c r="J12" s="26" t="s">
        <v>362</v>
      </c>
      <c r="K12" s="26" t="s">
        <v>163</v>
      </c>
      <c r="L12" s="43">
        <v>76</v>
      </c>
      <c r="M12" s="194">
        <v>3</v>
      </c>
      <c r="N12" s="43">
        <v>298</v>
      </c>
      <c r="O12" s="44">
        <v>9</v>
      </c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x14ac:dyDescent="0.3">
      <c r="A14" s="175"/>
      <c r="B14" s="176" t="s">
        <v>200</v>
      </c>
      <c r="C14" s="171" t="s">
        <v>804</v>
      </c>
      <c r="D14" s="172"/>
      <c r="E14" s="177" t="s">
        <v>805</v>
      </c>
      <c r="F14" s="178"/>
      <c r="G14" s="178"/>
      <c r="H14" s="36"/>
      <c r="I14" s="175"/>
      <c r="J14" s="176" t="s">
        <v>203</v>
      </c>
      <c r="K14" s="171" t="s">
        <v>806</v>
      </c>
      <c r="L14" s="172"/>
      <c r="M14" s="177" t="s">
        <v>807</v>
      </c>
      <c r="N14" s="178"/>
      <c r="O14" s="178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x14ac:dyDescent="0.3">
      <c r="A15" s="179"/>
      <c r="B15" s="180" t="s">
        <v>9</v>
      </c>
      <c r="C15" s="180" t="s">
        <v>10</v>
      </c>
      <c r="D15" s="181" t="s">
        <v>11</v>
      </c>
      <c r="E15" s="181" t="s">
        <v>12</v>
      </c>
      <c r="F15" s="181" t="s">
        <v>13</v>
      </c>
      <c r="G15" s="182" t="s">
        <v>14</v>
      </c>
      <c r="H15" s="36"/>
      <c r="I15" s="179"/>
      <c r="J15" s="180" t="s">
        <v>9</v>
      </c>
      <c r="K15" s="180" t="s">
        <v>10</v>
      </c>
      <c r="L15" s="181" t="s">
        <v>11</v>
      </c>
      <c r="M15" s="181" t="s">
        <v>12</v>
      </c>
      <c r="N15" s="181" t="s">
        <v>13</v>
      </c>
      <c r="O15" s="182" t="s">
        <v>14</v>
      </c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x14ac:dyDescent="0.3">
      <c r="A16" s="183">
        <v>1</v>
      </c>
      <c r="B16" s="184" t="s">
        <v>808</v>
      </c>
      <c r="C16" s="184" t="s">
        <v>727</v>
      </c>
      <c r="D16" s="185">
        <v>87</v>
      </c>
      <c r="E16" s="185">
        <v>8</v>
      </c>
      <c r="F16" s="186">
        <v>344</v>
      </c>
      <c r="G16" s="187">
        <v>31</v>
      </c>
      <c r="H16" s="36"/>
      <c r="I16" s="183">
        <v>5</v>
      </c>
      <c r="J16" s="184" t="s">
        <v>809</v>
      </c>
      <c r="K16" s="184" t="s">
        <v>727</v>
      </c>
      <c r="L16" s="188">
        <v>75</v>
      </c>
      <c r="M16" s="185">
        <v>5</v>
      </c>
      <c r="N16" s="188">
        <v>310</v>
      </c>
      <c r="O16" s="189">
        <v>25</v>
      </c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x14ac:dyDescent="0.3">
      <c r="A17" s="190">
        <v>5</v>
      </c>
      <c r="B17" s="19" t="s">
        <v>215</v>
      </c>
      <c r="C17" s="19" t="s">
        <v>108</v>
      </c>
      <c r="D17" s="40">
        <v>83</v>
      </c>
      <c r="E17" s="191">
        <v>7</v>
      </c>
      <c r="F17" s="40">
        <v>329</v>
      </c>
      <c r="G17" s="41">
        <v>24</v>
      </c>
      <c r="H17" s="36"/>
      <c r="I17" s="190">
        <v>7</v>
      </c>
      <c r="J17" s="19" t="s">
        <v>373</v>
      </c>
      <c r="K17" s="19" t="s">
        <v>108</v>
      </c>
      <c r="L17" s="40">
        <v>80</v>
      </c>
      <c r="M17" s="191">
        <v>8</v>
      </c>
      <c r="N17" s="40">
        <v>305</v>
      </c>
      <c r="O17" s="41">
        <v>25</v>
      </c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x14ac:dyDescent="0.3">
      <c r="A18" s="190">
        <v>3</v>
      </c>
      <c r="B18" s="19" t="s">
        <v>810</v>
      </c>
      <c r="C18" s="19" t="s">
        <v>16</v>
      </c>
      <c r="D18" s="40">
        <v>80</v>
      </c>
      <c r="E18" s="191">
        <v>5</v>
      </c>
      <c r="F18" s="40">
        <v>324</v>
      </c>
      <c r="G18" s="41">
        <v>22</v>
      </c>
      <c r="H18" s="36"/>
      <c r="I18" s="39">
        <v>2</v>
      </c>
      <c r="J18" s="19" t="s">
        <v>811</v>
      </c>
      <c r="K18" s="19" t="s">
        <v>161</v>
      </c>
      <c r="L18" s="40">
        <v>76</v>
      </c>
      <c r="M18" s="191">
        <v>7</v>
      </c>
      <c r="N18" s="40">
        <v>302</v>
      </c>
      <c r="O18" s="41">
        <v>25</v>
      </c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x14ac:dyDescent="0.3">
      <c r="A19" s="190">
        <v>7</v>
      </c>
      <c r="B19" s="19" t="s">
        <v>812</v>
      </c>
      <c r="C19" s="19" t="s">
        <v>104</v>
      </c>
      <c r="D19" s="40">
        <v>82</v>
      </c>
      <c r="E19" s="191">
        <v>6</v>
      </c>
      <c r="F19" s="40">
        <v>325</v>
      </c>
      <c r="G19" s="41">
        <v>21</v>
      </c>
      <c r="H19" s="36"/>
      <c r="I19" s="39">
        <v>4</v>
      </c>
      <c r="J19" s="19" t="s">
        <v>813</v>
      </c>
      <c r="K19" s="19" t="s">
        <v>16</v>
      </c>
      <c r="L19" s="40">
        <v>73</v>
      </c>
      <c r="M19" s="191">
        <v>4</v>
      </c>
      <c r="N19" s="40">
        <v>305</v>
      </c>
      <c r="O19" s="41">
        <v>23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x14ac:dyDescent="0.3">
      <c r="A20" s="39">
        <v>8</v>
      </c>
      <c r="B20" s="19" t="s">
        <v>814</v>
      </c>
      <c r="C20" s="19" t="s">
        <v>97</v>
      </c>
      <c r="D20" s="40">
        <v>79</v>
      </c>
      <c r="E20" s="191">
        <v>4</v>
      </c>
      <c r="F20" s="40">
        <v>304</v>
      </c>
      <c r="G20" s="41">
        <v>18</v>
      </c>
      <c r="H20" s="36"/>
      <c r="I20" s="39">
        <v>8</v>
      </c>
      <c r="J20" s="19" t="s">
        <v>815</v>
      </c>
      <c r="K20" s="19" t="s">
        <v>97</v>
      </c>
      <c r="L20" s="40">
        <v>76</v>
      </c>
      <c r="M20" s="191">
        <v>7</v>
      </c>
      <c r="N20" s="40">
        <v>282</v>
      </c>
      <c r="O20" s="41">
        <v>21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x14ac:dyDescent="0.3">
      <c r="A21" s="39">
        <v>2</v>
      </c>
      <c r="B21" s="19" t="s">
        <v>816</v>
      </c>
      <c r="C21" s="19" t="s">
        <v>104</v>
      </c>
      <c r="D21" s="40">
        <v>78</v>
      </c>
      <c r="E21" s="191">
        <v>3</v>
      </c>
      <c r="F21" s="40">
        <v>317</v>
      </c>
      <c r="G21" s="41">
        <v>17</v>
      </c>
      <c r="H21" s="36"/>
      <c r="I21" s="190">
        <v>3</v>
      </c>
      <c r="J21" s="19" t="s">
        <v>817</v>
      </c>
      <c r="K21" s="19" t="s">
        <v>727</v>
      </c>
      <c r="L21" s="40">
        <v>69</v>
      </c>
      <c r="M21" s="191">
        <v>3</v>
      </c>
      <c r="N21" s="40">
        <v>267</v>
      </c>
      <c r="O21" s="41">
        <v>14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x14ac:dyDescent="0.3">
      <c r="A22" s="39">
        <v>4</v>
      </c>
      <c r="B22" s="19" t="s">
        <v>560</v>
      </c>
      <c r="C22" s="19" t="s">
        <v>405</v>
      </c>
      <c r="D22" s="40" t="s">
        <v>78</v>
      </c>
      <c r="E22" s="191">
        <v>0</v>
      </c>
      <c r="F22" s="40">
        <v>78</v>
      </c>
      <c r="G22" s="41">
        <v>4</v>
      </c>
      <c r="H22" s="36"/>
      <c r="I22" s="190">
        <v>1</v>
      </c>
      <c r="J22" s="19" t="s">
        <v>818</v>
      </c>
      <c r="K22" s="19" t="s">
        <v>757</v>
      </c>
      <c r="L22" s="192" t="s">
        <v>78</v>
      </c>
      <c r="M22" s="191">
        <v>0</v>
      </c>
      <c r="N22" s="23">
        <v>0</v>
      </c>
      <c r="O22" s="24">
        <v>0</v>
      </c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x14ac:dyDescent="0.3">
      <c r="A23" s="42">
        <v>6</v>
      </c>
      <c r="B23" s="26" t="s">
        <v>819</v>
      </c>
      <c r="C23" s="26" t="s">
        <v>757</v>
      </c>
      <c r="D23" s="43" t="s">
        <v>78</v>
      </c>
      <c r="E23" s="194">
        <v>0</v>
      </c>
      <c r="F23" s="43">
        <v>0</v>
      </c>
      <c r="G23" s="44">
        <v>0</v>
      </c>
      <c r="H23" s="36"/>
      <c r="I23" s="42">
        <v>6</v>
      </c>
      <c r="J23" s="26" t="s">
        <v>820</v>
      </c>
      <c r="K23" s="26" t="s">
        <v>161</v>
      </c>
      <c r="L23" s="43" t="s">
        <v>78</v>
      </c>
      <c r="M23" s="194">
        <v>0</v>
      </c>
      <c r="N23" s="43">
        <v>0</v>
      </c>
      <c r="O23" s="44">
        <v>0</v>
      </c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x14ac:dyDescent="0.3">
      <c r="A25" s="175"/>
      <c r="B25" s="176" t="s">
        <v>227</v>
      </c>
      <c r="C25" s="171" t="s">
        <v>821</v>
      </c>
      <c r="D25" s="172"/>
      <c r="E25" s="177" t="s">
        <v>822</v>
      </c>
      <c r="F25" s="178"/>
      <c r="G25" s="178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x14ac:dyDescent="0.3">
      <c r="A26" s="179"/>
      <c r="B26" s="180" t="s">
        <v>9</v>
      </c>
      <c r="C26" s="180" t="s">
        <v>10</v>
      </c>
      <c r="D26" s="181" t="s">
        <v>11</v>
      </c>
      <c r="E26" s="181" t="s">
        <v>12</v>
      </c>
      <c r="F26" s="181" t="s">
        <v>13</v>
      </c>
      <c r="G26" s="182" t="s">
        <v>14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x14ac:dyDescent="0.3">
      <c r="A27" s="183">
        <v>7</v>
      </c>
      <c r="B27" s="184" t="s">
        <v>823</v>
      </c>
      <c r="C27" s="184" t="s">
        <v>104</v>
      </c>
      <c r="D27" s="188">
        <v>84</v>
      </c>
      <c r="E27" s="185">
        <v>8</v>
      </c>
      <c r="F27" s="188">
        <v>336</v>
      </c>
      <c r="G27" s="189">
        <v>31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x14ac:dyDescent="0.3">
      <c r="A28" s="190">
        <v>3</v>
      </c>
      <c r="B28" s="19" t="s">
        <v>824</v>
      </c>
      <c r="C28" s="19" t="s">
        <v>163</v>
      </c>
      <c r="D28" s="40">
        <v>66</v>
      </c>
      <c r="E28" s="191">
        <v>5</v>
      </c>
      <c r="F28" s="40">
        <v>294</v>
      </c>
      <c r="G28" s="41">
        <v>23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x14ac:dyDescent="0.3">
      <c r="A29" s="190">
        <v>5</v>
      </c>
      <c r="B29" s="19" t="s">
        <v>825</v>
      </c>
      <c r="C29" s="19" t="s">
        <v>97</v>
      </c>
      <c r="D29" s="40">
        <v>69</v>
      </c>
      <c r="E29" s="191">
        <v>6</v>
      </c>
      <c r="F29" s="40">
        <v>288</v>
      </c>
      <c r="G29" s="41">
        <v>22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x14ac:dyDescent="0.3">
      <c r="A30" s="39">
        <v>4</v>
      </c>
      <c r="B30" s="19" t="s">
        <v>387</v>
      </c>
      <c r="C30" s="19" t="s">
        <v>388</v>
      </c>
      <c r="D30" s="40">
        <v>73</v>
      </c>
      <c r="E30" s="191">
        <v>7</v>
      </c>
      <c r="F30" s="40">
        <v>277</v>
      </c>
      <c r="G30" s="41">
        <v>21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x14ac:dyDescent="0.3">
      <c r="A31" s="39">
        <v>8</v>
      </c>
      <c r="B31" s="19" t="s">
        <v>826</v>
      </c>
      <c r="C31" s="19" t="s">
        <v>39</v>
      </c>
      <c r="D31" s="40" t="s">
        <v>78</v>
      </c>
      <c r="E31" s="191">
        <v>0</v>
      </c>
      <c r="F31" s="40">
        <v>174</v>
      </c>
      <c r="G31" s="41">
        <v>16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x14ac:dyDescent="0.3">
      <c r="A32" s="190">
        <v>1</v>
      </c>
      <c r="B32" s="19" t="s">
        <v>74</v>
      </c>
      <c r="C32" s="19" t="s">
        <v>757</v>
      </c>
      <c r="D32" s="192" t="s">
        <v>78</v>
      </c>
      <c r="E32" s="191">
        <v>0</v>
      </c>
      <c r="F32" s="23">
        <v>0</v>
      </c>
      <c r="G32" s="24">
        <v>0</v>
      </c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3">
      <c r="A33" s="39">
        <v>2</v>
      </c>
      <c r="B33" s="19" t="s">
        <v>827</v>
      </c>
      <c r="C33" s="19" t="s">
        <v>757</v>
      </c>
      <c r="D33" s="40" t="s">
        <v>78</v>
      </c>
      <c r="E33" s="191">
        <v>0</v>
      </c>
      <c r="F33" s="40">
        <v>0</v>
      </c>
      <c r="G33" s="41">
        <v>0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x14ac:dyDescent="0.3">
      <c r="A34" s="42">
        <v>6</v>
      </c>
      <c r="B34" s="26" t="s">
        <v>828</v>
      </c>
      <c r="C34" s="26" t="s">
        <v>388</v>
      </c>
      <c r="D34" s="43" t="s">
        <v>78</v>
      </c>
      <c r="E34" s="194">
        <v>0</v>
      </c>
      <c r="F34" s="43">
        <v>0</v>
      </c>
      <c r="G34" s="44">
        <v>0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3">
      <c r="A36" s="36"/>
      <c r="B36" s="4" t="s">
        <v>829</v>
      </c>
      <c r="C36" s="4"/>
      <c r="D36" s="4"/>
      <c r="E36" s="4"/>
      <c r="F36" s="35" t="s">
        <v>173</v>
      </c>
      <c r="G36" s="4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x14ac:dyDescent="0.3">
      <c r="A37" s="36"/>
      <c r="B37" s="4" t="s">
        <v>174</v>
      </c>
      <c r="C37" s="4"/>
      <c r="D37" s="4"/>
      <c r="E37" s="4"/>
      <c r="F37" s="4"/>
      <c r="G37" s="4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</sheetData>
  <hyperlinks>
    <hyperlink ref="B2" location="'Index'!A3" tooltip="Go to the Index sheet" display="`" xr:uid="{C17E4115-4916-4C3B-8115-376BDC9F0083}"/>
  </hyperlinks>
  <printOptions horizontalCentered="1"/>
  <pageMargins left="0.31496062992126" right="0.31496062992126" top="1.1811023622047201" bottom="0.39370078740157499" header="0.39370078740157499" footer="0.196850393700787"/>
  <pageSetup paperSize="9" scale="76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A445C-526D-4322-841A-C0D8293F58E2}">
  <sheetPr>
    <tabColor rgb="FF0070C0"/>
    <pageSetUpPr fitToPage="1"/>
  </sheetPr>
  <dimension ref="A1:AMJ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8" customWidth="1"/>
    <col min="2" max="3" width="20.7109375" style="128" customWidth="1"/>
    <col min="4" max="7" width="5" style="128" customWidth="1"/>
    <col min="8" max="8" width="1.7109375" style="128" customWidth="1"/>
    <col min="9" max="9" width="2.7109375" style="128" customWidth="1"/>
    <col min="10" max="11" width="20.7109375" style="128" customWidth="1"/>
    <col min="12" max="15" width="5" style="128" customWidth="1"/>
    <col min="16" max="16" width="5.140625" style="128" customWidth="1"/>
    <col min="17" max="1024" width="12.85546875" style="128"/>
    <col min="1025" max="16384" width="12.85546875" style="164"/>
  </cols>
  <sheetData>
    <row r="1" spans="1:34" s="120" customFormat="1" ht="18" x14ac:dyDescent="0.35">
      <c r="A1" s="116"/>
      <c r="B1" s="117" t="s">
        <v>709</v>
      </c>
      <c r="C1" s="118"/>
      <c r="D1" s="119"/>
      <c r="E1" s="119"/>
      <c r="F1" s="119" t="s">
        <v>265</v>
      </c>
      <c r="G1" s="119"/>
      <c r="H1" s="119"/>
      <c r="I1" s="119" t="s">
        <v>1</v>
      </c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G1" s="195"/>
      <c r="AH1" s="195"/>
    </row>
    <row r="2" spans="1:34" ht="18.75" x14ac:dyDescent="0.3">
      <c r="A2" s="123"/>
      <c r="B2" s="124" t="s">
        <v>2</v>
      </c>
      <c r="C2" s="125"/>
      <c r="D2" s="126"/>
      <c r="E2" s="126"/>
      <c r="F2" s="125"/>
      <c r="G2" s="126"/>
      <c r="H2" s="126"/>
      <c r="I2" s="127"/>
      <c r="J2" s="126"/>
      <c r="K2" s="126"/>
      <c r="L2" s="126"/>
      <c r="M2" s="125"/>
      <c r="N2" s="126"/>
      <c r="AG2" s="195"/>
      <c r="AH2" s="195"/>
    </row>
    <row r="3" spans="1:34" x14ac:dyDescent="0.3">
      <c r="A3" s="175"/>
      <c r="B3" s="176" t="s">
        <v>3</v>
      </c>
      <c r="C3" s="171" t="s">
        <v>830</v>
      </c>
      <c r="D3" s="172"/>
      <c r="E3" s="177" t="s">
        <v>831</v>
      </c>
      <c r="F3" s="178"/>
      <c r="G3" s="178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195"/>
      <c r="V3" s="195"/>
      <c r="W3" s="195"/>
      <c r="X3" s="195"/>
      <c r="Y3" s="195"/>
      <c r="Z3" s="195"/>
    </row>
    <row r="4" spans="1:34" x14ac:dyDescent="0.3">
      <c r="A4" s="179"/>
      <c r="B4" s="180" t="s">
        <v>9</v>
      </c>
      <c r="C4" s="180" t="s">
        <v>10</v>
      </c>
      <c r="D4" s="181" t="s">
        <v>11</v>
      </c>
      <c r="E4" s="181" t="s">
        <v>12</v>
      </c>
      <c r="F4" s="181" t="s">
        <v>13</v>
      </c>
      <c r="G4" s="182" t="s">
        <v>14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195"/>
      <c r="V4" s="195"/>
      <c r="W4" s="195"/>
      <c r="X4" s="195"/>
      <c r="Y4" s="195"/>
      <c r="Z4" s="195"/>
    </row>
    <row r="5" spans="1:34" x14ac:dyDescent="0.3">
      <c r="A5" s="196">
        <v>2</v>
      </c>
      <c r="B5" s="184" t="s">
        <v>714</v>
      </c>
      <c r="C5" s="184" t="s">
        <v>715</v>
      </c>
      <c r="D5" s="188">
        <v>99</v>
      </c>
      <c r="E5" s="185">
        <v>7</v>
      </c>
      <c r="F5" s="188">
        <v>396</v>
      </c>
      <c r="G5" s="189">
        <v>28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195"/>
      <c r="V5" s="195"/>
      <c r="W5" s="195"/>
      <c r="X5" s="195"/>
      <c r="Y5" s="195"/>
      <c r="Z5" s="195"/>
    </row>
    <row r="6" spans="1:34" x14ac:dyDescent="0.3">
      <c r="A6" s="39">
        <v>6</v>
      </c>
      <c r="B6" s="19" t="s">
        <v>717</v>
      </c>
      <c r="C6" s="19" t="s">
        <v>97</v>
      </c>
      <c r="D6" s="40">
        <v>95</v>
      </c>
      <c r="E6" s="192">
        <v>6</v>
      </c>
      <c r="F6" s="40">
        <v>371</v>
      </c>
      <c r="G6" s="41">
        <v>22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195"/>
      <c r="V6" s="195"/>
      <c r="W6" s="195"/>
      <c r="X6" s="195"/>
      <c r="Y6" s="195"/>
      <c r="Z6" s="195"/>
    </row>
    <row r="7" spans="1:34" s="121" customFormat="1" ht="15.75" customHeight="1" x14ac:dyDescent="0.3">
      <c r="A7" s="190">
        <v>7</v>
      </c>
      <c r="B7" s="19" t="s">
        <v>220</v>
      </c>
      <c r="C7" s="19" t="s">
        <v>108</v>
      </c>
      <c r="D7" s="40">
        <v>88</v>
      </c>
      <c r="E7" s="192">
        <v>3</v>
      </c>
      <c r="F7" s="40">
        <v>360</v>
      </c>
      <c r="G7" s="41">
        <v>16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195"/>
      <c r="V7" s="195"/>
      <c r="W7" s="195"/>
      <c r="X7" s="195"/>
      <c r="Y7" s="195"/>
      <c r="Z7" s="195"/>
      <c r="AD7" s="128"/>
      <c r="AE7" s="128"/>
    </row>
    <row r="8" spans="1:34" s="121" customFormat="1" ht="15.75" customHeight="1" x14ac:dyDescent="0.3">
      <c r="A8" s="190">
        <v>5</v>
      </c>
      <c r="B8" s="19" t="s">
        <v>726</v>
      </c>
      <c r="C8" s="19" t="s">
        <v>727</v>
      </c>
      <c r="D8" s="40">
        <v>90</v>
      </c>
      <c r="E8" s="192">
        <v>4</v>
      </c>
      <c r="F8" s="40">
        <v>358</v>
      </c>
      <c r="G8" s="41">
        <v>16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195"/>
      <c r="V8" s="195"/>
      <c r="W8" s="195"/>
      <c r="X8" s="195"/>
      <c r="Y8" s="195"/>
      <c r="Z8" s="195"/>
      <c r="AD8" s="128"/>
      <c r="AE8" s="128"/>
    </row>
    <row r="9" spans="1:34" x14ac:dyDescent="0.3">
      <c r="A9" s="190">
        <v>3</v>
      </c>
      <c r="B9" s="19" t="s">
        <v>749</v>
      </c>
      <c r="C9" s="19" t="s">
        <v>750</v>
      </c>
      <c r="D9" s="40">
        <v>88</v>
      </c>
      <c r="E9" s="192">
        <v>3</v>
      </c>
      <c r="F9" s="40">
        <v>355</v>
      </c>
      <c r="G9" s="41">
        <v>15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195"/>
      <c r="V9" s="195"/>
      <c r="W9" s="195"/>
      <c r="X9" s="195"/>
      <c r="Y9" s="195"/>
      <c r="Z9" s="195"/>
      <c r="AD9" s="121"/>
      <c r="AE9" s="121"/>
    </row>
    <row r="10" spans="1:34" x14ac:dyDescent="0.3">
      <c r="A10" s="39">
        <v>4</v>
      </c>
      <c r="B10" s="19" t="s">
        <v>411</v>
      </c>
      <c r="C10" s="19" t="s">
        <v>441</v>
      </c>
      <c r="D10" s="40">
        <v>85</v>
      </c>
      <c r="E10" s="192">
        <v>1</v>
      </c>
      <c r="F10" s="40">
        <v>349</v>
      </c>
      <c r="G10" s="41">
        <v>11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195"/>
      <c r="V10" s="195"/>
      <c r="W10" s="195"/>
      <c r="X10" s="195"/>
      <c r="Y10" s="195"/>
      <c r="Z10" s="195"/>
    </row>
    <row r="11" spans="1:34" x14ac:dyDescent="0.3">
      <c r="A11" s="193">
        <v>1</v>
      </c>
      <c r="B11" s="26" t="s">
        <v>403</v>
      </c>
      <c r="C11" s="26" t="s">
        <v>388</v>
      </c>
      <c r="D11" s="197">
        <v>94</v>
      </c>
      <c r="E11" s="197">
        <v>5</v>
      </c>
      <c r="F11" s="45">
        <v>350</v>
      </c>
      <c r="G11" s="46">
        <v>9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195"/>
      <c r="V11" s="195"/>
      <c r="W11" s="195"/>
      <c r="X11" s="195"/>
      <c r="Y11" s="195"/>
      <c r="Z11" s="195"/>
      <c r="AD11" s="121"/>
      <c r="AE11" s="121"/>
    </row>
    <row r="12" spans="1:34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195"/>
      <c r="V12" s="195"/>
      <c r="W12" s="195"/>
      <c r="X12" s="195"/>
      <c r="Y12" s="195"/>
      <c r="Z12" s="195"/>
    </row>
    <row r="13" spans="1:34" x14ac:dyDescent="0.3">
      <c r="A13" s="175"/>
      <c r="B13" s="176" t="s">
        <v>6</v>
      </c>
      <c r="C13" s="171" t="s">
        <v>832</v>
      </c>
      <c r="D13" s="172"/>
      <c r="E13" s="177" t="s">
        <v>833</v>
      </c>
      <c r="F13" s="178"/>
      <c r="G13" s="178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195"/>
      <c r="V13" s="195"/>
      <c r="W13" s="195"/>
      <c r="X13" s="195"/>
      <c r="Y13" s="195"/>
      <c r="Z13" s="195"/>
    </row>
    <row r="14" spans="1:34" x14ac:dyDescent="0.3">
      <c r="A14" s="179"/>
      <c r="B14" s="180" t="s">
        <v>9</v>
      </c>
      <c r="C14" s="180" t="s">
        <v>10</v>
      </c>
      <c r="D14" s="181" t="s">
        <v>11</v>
      </c>
      <c r="E14" s="181" t="s">
        <v>12</v>
      </c>
      <c r="F14" s="181" t="s">
        <v>13</v>
      </c>
      <c r="G14" s="182" t="s">
        <v>14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195"/>
      <c r="V14" s="195"/>
      <c r="W14" s="195"/>
      <c r="X14" s="195"/>
      <c r="Y14" s="195"/>
      <c r="Z14" s="195"/>
    </row>
    <row r="15" spans="1:34" x14ac:dyDescent="0.3">
      <c r="A15" s="196">
        <v>2</v>
      </c>
      <c r="B15" s="184" t="s">
        <v>765</v>
      </c>
      <c r="C15" s="184" t="s">
        <v>766</v>
      </c>
      <c r="D15" s="188">
        <v>93</v>
      </c>
      <c r="E15" s="185">
        <v>7</v>
      </c>
      <c r="F15" s="188">
        <v>361</v>
      </c>
      <c r="G15" s="189">
        <v>24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195"/>
      <c r="V15" s="195"/>
      <c r="W15" s="195"/>
      <c r="X15" s="195"/>
      <c r="Y15" s="195"/>
      <c r="Z15" s="195"/>
    </row>
    <row r="16" spans="1:34" x14ac:dyDescent="0.3">
      <c r="A16" s="190">
        <v>7</v>
      </c>
      <c r="B16" s="19" t="s">
        <v>467</v>
      </c>
      <c r="C16" s="19" t="s">
        <v>207</v>
      </c>
      <c r="D16" s="40">
        <v>85</v>
      </c>
      <c r="E16" s="192">
        <v>5</v>
      </c>
      <c r="F16" s="40">
        <v>355</v>
      </c>
      <c r="G16" s="41">
        <v>22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195"/>
      <c r="V16" s="195"/>
      <c r="W16" s="195"/>
      <c r="X16" s="195"/>
      <c r="Y16" s="195"/>
      <c r="Z16" s="195"/>
    </row>
    <row r="17" spans="1:26" x14ac:dyDescent="0.3">
      <c r="A17" s="190">
        <v>1</v>
      </c>
      <c r="B17" s="19" t="s">
        <v>501</v>
      </c>
      <c r="C17" s="19" t="s">
        <v>71</v>
      </c>
      <c r="D17" s="192">
        <v>86</v>
      </c>
      <c r="E17" s="192">
        <v>6</v>
      </c>
      <c r="F17" s="23">
        <v>349</v>
      </c>
      <c r="G17" s="24">
        <v>20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195"/>
      <c r="V17" s="195"/>
      <c r="W17" s="195"/>
      <c r="X17" s="195"/>
      <c r="Y17" s="195"/>
      <c r="Z17" s="195"/>
    </row>
    <row r="18" spans="1:26" x14ac:dyDescent="0.3">
      <c r="A18" s="39">
        <v>6</v>
      </c>
      <c r="B18" s="19" t="s">
        <v>479</v>
      </c>
      <c r="C18" s="19" t="s">
        <v>478</v>
      </c>
      <c r="D18" s="40">
        <v>84</v>
      </c>
      <c r="E18" s="192">
        <v>3</v>
      </c>
      <c r="F18" s="40">
        <v>345</v>
      </c>
      <c r="G18" s="41">
        <v>17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195"/>
      <c r="V18" s="195"/>
      <c r="W18" s="195"/>
      <c r="X18" s="195"/>
      <c r="Y18" s="195"/>
      <c r="Z18" s="195"/>
    </row>
    <row r="19" spans="1:26" x14ac:dyDescent="0.3">
      <c r="A19" s="190">
        <v>5</v>
      </c>
      <c r="B19" s="19" t="s">
        <v>212</v>
      </c>
      <c r="C19" s="19" t="s">
        <v>108</v>
      </c>
      <c r="D19" s="40">
        <v>80</v>
      </c>
      <c r="E19" s="192">
        <v>1</v>
      </c>
      <c r="F19" s="40">
        <v>341</v>
      </c>
      <c r="G19" s="41">
        <v>15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195"/>
      <c r="V19" s="195"/>
      <c r="W19" s="195"/>
      <c r="X19" s="195"/>
      <c r="Y19" s="195"/>
      <c r="Z19" s="195"/>
    </row>
    <row r="20" spans="1:26" x14ac:dyDescent="0.3">
      <c r="A20" s="39">
        <v>4</v>
      </c>
      <c r="B20" s="19" t="s">
        <v>415</v>
      </c>
      <c r="C20" s="19" t="s">
        <v>416</v>
      </c>
      <c r="D20" s="40">
        <v>84</v>
      </c>
      <c r="E20" s="192">
        <v>3</v>
      </c>
      <c r="F20" s="40">
        <v>333</v>
      </c>
      <c r="G20" s="41">
        <v>10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195"/>
      <c r="V20" s="195"/>
      <c r="W20" s="195"/>
      <c r="X20" s="195"/>
      <c r="Y20" s="195"/>
      <c r="Z20" s="195"/>
    </row>
    <row r="21" spans="1:26" x14ac:dyDescent="0.3">
      <c r="A21" s="193">
        <v>3</v>
      </c>
      <c r="B21" s="26" t="s">
        <v>107</v>
      </c>
      <c r="C21" s="26" t="s">
        <v>108</v>
      </c>
      <c r="D21" s="43">
        <v>85</v>
      </c>
      <c r="E21" s="197">
        <v>5</v>
      </c>
      <c r="F21" s="43">
        <v>330</v>
      </c>
      <c r="G21" s="44">
        <v>10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195"/>
      <c r="V21" s="195"/>
      <c r="W21" s="195"/>
      <c r="X21" s="195"/>
      <c r="Y21" s="195"/>
      <c r="Z21" s="195"/>
    </row>
    <row r="22" spans="1:26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195"/>
      <c r="V22" s="195"/>
      <c r="W22" s="195"/>
      <c r="X22" s="195"/>
      <c r="Y22" s="195"/>
      <c r="Z22" s="195"/>
    </row>
    <row r="23" spans="1:26" x14ac:dyDescent="0.3">
      <c r="A23" s="175"/>
      <c r="B23" s="176" t="s">
        <v>49</v>
      </c>
      <c r="C23" s="171" t="s">
        <v>834</v>
      </c>
      <c r="D23" s="172"/>
      <c r="E23" s="177" t="s">
        <v>835</v>
      </c>
      <c r="F23" s="178"/>
      <c r="G23" s="178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195"/>
      <c r="V23" s="195"/>
      <c r="W23" s="195"/>
      <c r="X23" s="195"/>
      <c r="Y23" s="195"/>
      <c r="Z23" s="195"/>
    </row>
    <row r="24" spans="1:26" x14ac:dyDescent="0.3">
      <c r="A24" s="179"/>
      <c r="B24" s="180" t="s">
        <v>9</v>
      </c>
      <c r="C24" s="180" t="s">
        <v>10</v>
      </c>
      <c r="D24" s="181" t="s">
        <v>11</v>
      </c>
      <c r="E24" s="181" t="s">
        <v>12</v>
      </c>
      <c r="F24" s="181" t="s">
        <v>13</v>
      </c>
      <c r="G24" s="182" t="s">
        <v>14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195"/>
      <c r="V24" s="195"/>
      <c r="W24" s="195"/>
      <c r="X24" s="195"/>
      <c r="Y24" s="195"/>
      <c r="Z24" s="195"/>
    </row>
    <row r="25" spans="1:26" x14ac:dyDescent="0.3">
      <c r="A25" s="196">
        <v>2</v>
      </c>
      <c r="B25" s="184" t="s">
        <v>779</v>
      </c>
      <c r="C25" s="184" t="s">
        <v>780</v>
      </c>
      <c r="D25" s="188">
        <v>88</v>
      </c>
      <c r="E25" s="185">
        <v>6</v>
      </c>
      <c r="F25" s="188">
        <v>363</v>
      </c>
      <c r="G25" s="189">
        <v>26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195"/>
      <c r="V25" s="195"/>
      <c r="W25" s="195"/>
      <c r="X25" s="195"/>
      <c r="Y25" s="195"/>
      <c r="Z25" s="195"/>
    </row>
    <row r="26" spans="1:26" x14ac:dyDescent="0.3">
      <c r="A26" s="190">
        <v>1</v>
      </c>
      <c r="B26" s="19" t="s">
        <v>782</v>
      </c>
      <c r="C26" s="19" t="s">
        <v>780</v>
      </c>
      <c r="D26" s="192">
        <v>89</v>
      </c>
      <c r="E26" s="192">
        <v>7</v>
      </c>
      <c r="F26" s="23">
        <v>357</v>
      </c>
      <c r="G26" s="24">
        <v>26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195"/>
      <c r="V26" s="195"/>
      <c r="W26" s="195"/>
      <c r="X26" s="195"/>
      <c r="Y26" s="195"/>
      <c r="Z26" s="195"/>
    </row>
    <row r="27" spans="1:26" x14ac:dyDescent="0.3">
      <c r="A27" s="190">
        <v>7</v>
      </c>
      <c r="B27" s="19" t="s">
        <v>382</v>
      </c>
      <c r="C27" s="19" t="s">
        <v>108</v>
      </c>
      <c r="D27" s="40">
        <v>84</v>
      </c>
      <c r="E27" s="192">
        <v>5</v>
      </c>
      <c r="F27" s="40">
        <v>333</v>
      </c>
      <c r="G27" s="41">
        <v>16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195"/>
      <c r="V27" s="195"/>
      <c r="W27" s="195"/>
      <c r="X27" s="195"/>
      <c r="Y27" s="195"/>
      <c r="Z27" s="195"/>
    </row>
    <row r="28" spans="1:26" x14ac:dyDescent="0.3">
      <c r="A28" s="190">
        <v>5</v>
      </c>
      <c r="B28" s="19" t="s">
        <v>629</v>
      </c>
      <c r="C28" s="19" t="s">
        <v>161</v>
      </c>
      <c r="D28" s="40">
        <v>73</v>
      </c>
      <c r="E28" s="192">
        <v>3</v>
      </c>
      <c r="F28" s="40">
        <v>317</v>
      </c>
      <c r="G28" s="41">
        <v>14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195"/>
      <c r="V28" s="195"/>
      <c r="W28" s="195"/>
      <c r="X28" s="195"/>
      <c r="Y28" s="195"/>
      <c r="Z28" s="195"/>
    </row>
    <row r="29" spans="1:26" x14ac:dyDescent="0.3">
      <c r="A29" s="39">
        <v>6</v>
      </c>
      <c r="B29" s="19" t="s">
        <v>801</v>
      </c>
      <c r="C29" s="19" t="s">
        <v>727</v>
      </c>
      <c r="D29" s="40">
        <v>69</v>
      </c>
      <c r="E29" s="192">
        <v>1</v>
      </c>
      <c r="F29" s="40">
        <v>309</v>
      </c>
      <c r="G29" s="41">
        <v>12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195"/>
      <c r="V29" s="195"/>
      <c r="W29" s="195"/>
      <c r="X29" s="195"/>
      <c r="Y29" s="195"/>
      <c r="Z29" s="195"/>
    </row>
    <row r="30" spans="1:26" x14ac:dyDescent="0.3">
      <c r="A30" s="190">
        <v>3</v>
      </c>
      <c r="B30" s="19" t="s">
        <v>703</v>
      </c>
      <c r="C30" s="19" t="s">
        <v>61</v>
      </c>
      <c r="D30" s="40">
        <v>70</v>
      </c>
      <c r="E30" s="192">
        <v>2</v>
      </c>
      <c r="F30" s="40">
        <v>311</v>
      </c>
      <c r="G30" s="41">
        <v>11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195"/>
      <c r="V30" s="195"/>
      <c r="W30" s="195"/>
      <c r="X30" s="195"/>
      <c r="Y30" s="195"/>
      <c r="Z30" s="195"/>
    </row>
    <row r="31" spans="1:26" x14ac:dyDescent="0.3">
      <c r="A31" s="42">
        <v>4</v>
      </c>
      <c r="B31" s="26" t="s">
        <v>477</v>
      </c>
      <c r="C31" s="26" t="s">
        <v>478</v>
      </c>
      <c r="D31" s="43">
        <v>81</v>
      </c>
      <c r="E31" s="197">
        <v>4</v>
      </c>
      <c r="F31" s="43">
        <v>307</v>
      </c>
      <c r="G31" s="44">
        <v>9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195"/>
      <c r="V31" s="195"/>
      <c r="W31" s="195"/>
      <c r="X31" s="195"/>
      <c r="Y31" s="195"/>
      <c r="Z31" s="195"/>
    </row>
    <row r="32" spans="1:26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195"/>
      <c r="V32" s="195"/>
      <c r="W32" s="195"/>
      <c r="X32" s="195"/>
      <c r="Y32" s="195"/>
      <c r="Z32" s="195"/>
    </row>
    <row r="33" spans="1:26" x14ac:dyDescent="0.3">
      <c r="A33" s="175"/>
      <c r="B33" s="176" t="s">
        <v>52</v>
      </c>
      <c r="C33" s="171" t="s">
        <v>836</v>
      </c>
      <c r="D33" s="172"/>
      <c r="E33" s="177" t="s">
        <v>792</v>
      </c>
      <c r="F33" s="178"/>
      <c r="G33" s="178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195"/>
      <c r="V33" s="195"/>
      <c r="W33" s="195"/>
      <c r="X33" s="195"/>
      <c r="Y33" s="195"/>
      <c r="Z33" s="195"/>
    </row>
    <row r="34" spans="1:26" x14ac:dyDescent="0.3">
      <c r="A34" s="179"/>
      <c r="B34" s="180" t="s">
        <v>9</v>
      </c>
      <c r="C34" s="180" t="s">
        <v>10</v>
      </c>
      <c r="D34" s="181" t="s">
        <v>11</v>
      </c>
      <c r="E34" s="181" t="s">
        <v>12</v>
      </c>
      <c r="F34" s="181" t="s">
        <v>13</v>
      </c>
      <c r="G34" s="182" t="s">
        <v>14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195"/>
      <c r="V34" s="195"/>
      <c r="W34" s="195"/>
      <c r="X34" s="195"/>
      <c r="Y34" s="195"/>
      <c r="Z34" s="195"/>
    </row>
    <row r="35" spans="1:26" x14ac:dyDescent="0.3">
      <c r="A35" s="196">
        <v>2</v>
      </c>
      <c r="B35" s="184" t="s">
        <v>794</v>
      </c>
      <c r="C35" s="184" t="s">
        <v>97</v>
      </c>
      <c r="D35" s="188">
        <v>80</v>
      </c>
      <c r="E35" s="185">
        <v>6</v>
      </c>
      <c r="F35" s="188">
        <v>338</v>
      </c>
      <c r="G35" s="189">
        <v>24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195"/>
      <c r="V35" s="195"/>
      <c r="W35" s="195"/>
      <c r="X35" s="195"/>
      <c r="Y35" s="195"/>
      <c r="Z35" s="195"/>
    </row>
    <row r="36" spans="1:26" x14ac:dyDescent="0.3">
      <c r="A36" s="190">
        <v>1</v>
      </c>
      <c r="B36" s="19" t="s">
        <v>215</v>
      </c>
      <c r="C36" s="19" t="s">
        <v>108</v>
      </c>
      <c r="D36" s="40">
        <v>83</v>
      </c>
      <c r="E36" s="192">
        <v>7</v>
      </c>
      <c r="F36" s="23">
        <v>329</v>
      </c>
      <c r="G36" s="24">
        <v>23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195"/>
      <c r="V36" s="195"/>
      <c r="W36" s="195"/>
      <c r="X36" s="195"/>
      <c r="Y36" s="195"/>
      <c r="Z36" s="195"/>
    </row>
    <row r="37" spans="1:26" x14ac:dyDescent="0.3">
      <c r="A37" s="190">
        <v>3</v>
      </c>
      <c r="B37" s="19" t="s">
        <v>809</v>
      </c>
      <c r="C37" s="19" t="s">
        <v>727</v>
      </c>
      <c r="D37" s="40">
        <v>75</v>
      </c>
      <c r="E37" s="192">
        <v>2</v>
      </c>
      <c r="F37" s="40">
        <v>310</v>
      </c>
      <c r="G37" s="41">
        <v>17</v>
      </c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195"/>
      <c r="V37" s="195"/>
      <c r="W37" s="195"/>
      <c r="X37" s="195"/>
      <c r="Y37" s="195"/>
      <c r="Z37" s="195"/>
    </row>
    <row r="38" spans="1:26" x14ac:dyDescent="0.3">
      <c r="A38" s="39">
        <v>6</v>
      </c>
      <c r="B38" s="19" t="s">
        <v>814</v>
      </c>
      <c r="C38" s="19" t="s">
        <v>97</v>
      </c>
      <c r="D38" s="40">
        <v>79</v>
      </c>
      <c r="E38" s="192">
        <v>4</v>
      </c>
      <c r="F38" s="40">
        <v>304</v>
      </c>
      <c r="G38" s="41">
        <v>17</v>
      </c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195"/>
      <c r="V38" s="195"/>
      <c r="W38" s="195"/>
      <c r="X38" s="195"/>
      <c r="Y38" s="195"/>
      <c r="Z38" s="195"/>
    </row>
    <row r="39" spans="1:26" x14ac:dyDescent="0.3">
      <c r="A39" s="190">
        <v>5</v>
      </c>
      <c r="B39" s="19" t="s">
        <v>373</v>
      </c>
      <c r="C39" s="19" t="s">
        <v>108</v>
      </c>
      <c r="D39" s="40">
        <v>80</v>
      </c>
      <c r="E39" s="192">
        <v>6</v>
      </c>
      <c r="F39" s="40">
        <v>305</v>
      </c>
      <c r="G39" s="41">
        <v>16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195"/>
      <c r="V39" s="195"/>
      <c r="W39" s="195"/>
      <c r="X39" s="195"/>
      <c r="Y39" s="195"/>
      <c r="Z39" s="195"/>
    </row>
    <row r="40" spans="1:26" x14ac:dyDescent="0.3">
      <c r="A40" s="190">
        <v>7</v>
      </c>
      <c r="B40" s="19" t="s">
        <v>815</v>
      </c>
      <c r="C40" s="19" t="s">
        <v>97</v>
      </c>
      <c r="D40" s="40">
        <v>76</v>
      </c>
      <c r="E40" s="192">
        <v>3</v>
      </c>
      <c r="F40" s="40">
        <v>282</v>
      </c>
      <c r="G40" s="41">
        <v>12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195"/>
      <c r="V40" s="195"/>
      <c r="W40" s="195"/>
      <c r="X40" s="195"/>
      <c r="Y40" s="195"/>
      <c r="Z40" s="195"/>
    </row>
    <row r="41" spans="1:26" x14ac:dyDescent="0.3">
      <c r="A41" s="42">
        <v>4</v>
      </c>
      <c r="B41" s="26" t="s">
        <v>820</v>
      </c>
      <c r="C41" s="26" t="s">
        <v>161</v>
      </c>
      <c r="D41" s="43" t="s">
        <v>78</v>
      </c>
      <c r="E41" s="197">
        <v>0</v>
      </c>
      <c r="F41" s="43">
        <v>0</v>
      </c>
      <c r="G41" s="44">
        <v>0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195"/>
      <c r="V41" s="195"/>
      <c r="W41" s="195"/>
      <c r="X41" s="195"/>
      <c r="Y41" s="195"/>
      <c r="Z41" s="195"/>
    </row>
    <row r="42" spans="1:26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195"/>
      <c r="V42" s="195"/>
      <c r="W42" s="195"/>
      <c r="X42" s="195"/>
      <c r="Y42" s="195"/>
      <c r="Z42" s="195"/>
    </row>
    <row r="43" spans="1:26" x14ac:dyDescent="0.3">
      <c r="A43" s="36"/>
      <c r="B43" s="4" t="s">
        <v>264</v>
      </c>
      <c r="C43" s="4"/>
      <c r="D43" s="4"/>
      <c r="E43" s="4"/>
      <c r="F43" s="35" t="s">
        <v>173</v>
      </c>
      <c r="G43" s="4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195"/>
      <c r="V43" s="195"/>
      <c r="W43" s="195"/>
      <c r="X43" s="195"/>
      <c r="Y43" s="195"/>
      <c r="Z43" s="195"/>
    </row>
    <row r="44" spans="1:26" x14ac:dyDescent="0.3">
      <c r="A44" s="36"/>
      <c r="B44" s="4" t="s">
        <v>174</v>
      </c>
      <c r="C44" s="4"/>
      <c r="D44" s="4"/>
      <c r="E44" s="4"/>
      <c r="F44" s="4"/>
      <c r="G44" s="4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195"/>
      <c r="V44" s="195"/>
      <c r="W44" s="195"/>
      <c r="X44" s="195"/>
      <c r="Y44" s="195"/>
      <c r="Z44" s="195"/>
    </row>
    <row r="45" spans="1:26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195"/>
      <c r="V45" s="195"/>
      <c r="W45" s="195"/>
      <c r="X45" s="195"/>
      <c r="Y45" s="195"/>
      <c r="Z45" s="195"/>
    </row>
    <row r="46" spans="1:26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195"/>
      <c r="V46" s="195"/>
      <c r="W46" s="195"/>
      <c r="X46" s="195"/>
      <c r="Y46" s="195"/>
      <c r="Z46" s="195"/>
    </row>
    <row r="47" spans="1:26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195"/>
      <c r="V47" s="195"/>
      <c r="W47" s="195"/>
      <c r="X47" s="195"/>
      <c r="Y47" s="195"/>
      <c r="Z47" s="195"/>
    </row>
    <row r="48" spans="1:26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195"/>
      <c r="V48" s="195"/>
      <c r="W48" s="195"/>
      <c r="X48" s="195"/>
      <c r="Y48" s="195"/>
      <c r="Z48" s="195"/>
    </row>
    <row r="49" spans="1:26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195"/>
      <c r="V49" s="195"/>
      <c r="W49" s="195"/>
      <c r="X49" s="195"/>
      <c r="Y49" s="195"/>
      <c r="Z49" s="195"/>
    </row>
    <row r="50" spans="1:26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195"/>
      <c r="V50" s="195"/>
      <c r="W50" s="195"/>
      <c r="X50" s="195"/>
      <c r="Y50" s="195"/>
      <c r="Z50" s="195"/>
    </row>
    <row r="51" spans="1:26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195"/>
      <c r="V51" s="195"/>
      <c r="W51" s="195"/>
      <c r="X51" s="195"/>
      <c r="Y51" s="195"/>
      <c r="Z51" s="195"/>
    </row>
    <row r="52" spans="1:26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195"/>
      <c r="V52" s="195"/>
      <c r="W52" s="195"/>
      <c r="X52" s="195"/>
      <c r="Y52" s="195"/>
      <c r="Z52" s="195"/>
    </row>
    <row r="53" spans="1:26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195"/>
      <c r="V53" s="195"/>
      <c r="W53" s="195"/>
      <c r="X53" s="195"/>
      <c r="Y53" s="195"/>
      <c r="Z53" s="195"/>
    </row>
    <row r="54" spans="1:26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195"/>
      <c r="V54" s="195"/>
      <c r="W54" s="195"/>
      <c r="X54" s="195"/>
      <c r="Y54" s="195"/>
      <c r="Z54" s="195"/>
    </row>
    <row r="55" spans="1:26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195"/>
      <c r="V55" s="195"/>
      <c r="W55" s="195"/>
      <c r="X55" s="195"/>
      <c r="Y55" s="195"/>
      <c r="Z55" s="195"/>
    </row>
    <row r="56" spans="1:26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195"/>
      <c r="V56" s="195"/>
      <c r="W56" s="195"/>
      <c r="X56" s="195"/>
      <c r="Y56" s="195"/>
      <c r="Z56" s="195"/>
    </row>
    <row r="57" spans="1:26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195"/>
      <c r="V57" s="195"/>
      <c r="W57" s="195"/>
      <c r="X57" s="195"/>
      <c r="Y57" s="195"/>
      <c r="Z57" s="195"/>
    </row>
    <row r="58" spans="1:26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195"/>
      <c r="V58" s="195"/>
      <c r="W58" s="195"/>
      <c r="X58" s="195"/>
      <c r="Y58" s="195"/>
      <c r="Z58" s="195"/>
    </row>
    <row r="59" spans="1:26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195"/>
      <c r="V59" s="195"/>
      <c r="W59" s="195"/>
      <c r="X59" s="195"/>
      <c r="Y59" s="195"/>
      <c r="Z59" s="195"/>
    </row>
    <row r="60" spans="1:26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195"/>
      <c r="V60" s="195"/>
      <c r="W60" s="195"/>
      <c r="X60" s="195"/>
      <c r="Y60" s="195"/>
      <c r="Z60" s="195"/>
    </row>
    <row r="61" spans="1:26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195"/>
      <c r="V61" s="195"/>
      <c r="W61" s="195"/>
      <c r="X61" s="195"/>
      <c r="Y61" s="195"/>
      <c r="Z61" s="195"/>
    </row>
    <row r="62" spans="1:26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195"/>
      <c r="V62" s="195"/>
      <c r="W62" s="195"/>
      <c r="X62" s="195"/>
      <c r="Y62" s="195"/>
      <c r="Z62" s="195"/>
    </row>
    <row r="63" spans="1:26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195"/>
      <c r="V63" s="195"/>
      <c r="W63" s="195"/>
      <c r="X63" s="195"/>
      <c r="Y63" s="195"/>
      <c r="Z63" s="195"/>
    </row>
    <row r="64" spans="1:26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195"/>
      <c r="V64" s="195"/>
      <c r="W64" s="195"/>
      <c r="X64" s="195"/>
      <c r="Y64" s="195"/>
      <c r="Z64" s="195"/>
    </row>
    <row r="65" spans="1:26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195"/>
      <c r="V65" s="195"/>
      <c r="W65" s="195"/>
      <c r="X65" s="195"/>
      <c r="Y65" s="195"/>
      <c r="Z65" s="195"/>
    </row>
    <row r="66" spans="1:26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195"/>
      <c r="V66" s="195"/>
      <c r="W66" s="195"/>
      <c r="X66" s="195"/>
      <c r="Y66" s="195"/>
      <c r="Z66" s="195"/>
    </row>
    <row r="67" spans="1:26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195"/>
      <c r="V67" s="195"/>
      <c r="W67" s="195"/>
      <c r="X67" s="195"/>
      <c r="Y67" s="195"/>
      <c r="Z67" s="195"/>
    </row>
    <row r="68" spans="1:26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195"/>
      <c r="V68" s="195"/>
      <c r="W68" s="195"/>
      <c r="X68" s="195"/>
      <c r="Y68" s="195"/>
      <c r="Z68" s="195"/>
    </row>
    <row r="69" spans="1:26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195"/>
      <c r="V69" s="195"/>
      <c r="W69" s="195"/>
      <c r="X69" s="195"/>
      <c r="Y69" s="195"/>
      <c r="Z69" s="195"/>
    </row>
    <row r="70" spans="1:26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195"/>
      <c r="V70" s="195"/>
      <c r="W70" s="195"/>
      <c r="X70" s="195"/>
      <c r="Y70" s="195"/>
      <c r="Z70" s="195"/>
    </row>
    <row r="71" spans="1:26" x14ac:dyDescent="0.3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6" x14ac:dyDescent="0.3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6" x14ac:dyDescent="0.3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6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</row>
    <row r="75" spans="1:26" x14ac:dyDescent="0.3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</row>
    <row r="76" spans="1:26" x14ac:dyDescent="0.3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</row>
    <row r="77" spans="1:26" x14ac:dyDescent="0.3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</row>
    <row r="78" spans="1:26" x14ac:dyDescent="0.3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</row>
    <row r="79" spans="1:26" x14ac:dyDescent="0.3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</row>
    <row r="80" spans="1:26" x14ac:dyDescent="0.3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</row>
  </sheetData>
  <sheetProtection selectLockedCells="1" selectUnlockedCells="1"/>
  <hyperlinks>
    <hyperlink ref="B2" location="'Index'!A3" display="`" xr:uid="{D99061B1-115F-4D80-8278-A58BF4DC69D7}"/>
  </hyperlinks>
  <printOptions horizontalCentered="1"/>
  <pageMargins left="0.31527777777777799" right="0.31527777777777799" top="1.1812499999999999" bottom="0.39305555555555599" header="0.39374999999999999" footer="0.196527777777778"/>
  <pageSetup paperSize="9" scale="90" firstPageNumber="0" orientation="portrait" horizontalDpi="300" verticalDpi="300" r:id="rId1"/>
  <headerFooter>
    <oddHeader>&amp;C&amp;"Trebuchet MS,Bold"&amp;18Cumbria &amp;&amp; Northumbria TSA Leagues
Winter 2021-22&amp;L&amp;G&amp;R&amp;G</oddHeader>
    <oddFooter>&amp;Cwww.cntsa.org.uk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B0E73-EF06-4787-9A89-713625D05CDF}">
  <sheetPr>
    <tabColor rgb="FF0070C0"/>
    <pageSetUpPr fitToPage="1"/>
  </sheetPr>
  <dimension ref="A1:AMJ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21" customWidth="1"/>
    <col min="2" max="6" width="5" style="121" customWidth="1"/>
    <col min="7" max="7" width="4.7109375" style="122" customWidth="1"/>
    <col min="8" max="8" width="20.7109375" style="121" customWidth="1"/>
    <col min="9" max="14" width="5" style="121" customWidth="1"/>
    <col min="15" max="22" width="4.140625" style="121" customWidth="1"/>
    <col min="23" max="1024" width="10.28515625" style="121"/>
    <col min="1025" max="16384" width="10.28515625" style="164"/>
  </cols>
  <sheetData>
    <row r="1" spans="1:34" s="201" customFormat="1" ht="18" x14ac:dyDescent="0.35">
      <c r="A1" s="198" t="s">
        <v>837</v>
      </c>
      <c r="B1" s="199"/>
      <c r="C1" s="199"/>
      <c r="D1" s="119"/>
      <c r="E1" s="119"/>
      <c r="F1" s="119"/>
      <c r="G1" s="200"/>
      <c r="H1" s="119"/>
      <c r="I1" s="119"/>
      <c r="J1" s="119" t="s">
        <v>1</v>
      </c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AH1" s="121"/>
    </row>
    <row r="2" spans="1:34" ht="15.75" customHeight="1" x14ac:dyDescent="0.3">
      <c r="A2" s="202" t="s">
        <v>2</v>
      </c>
    </row>
    <row r="3" spans="1:34" s="132" customFormat="1" ht="15.75" customHeight="1" x14ac:dyDescent="0.3">
      <c r="A3" s="132" t="s">
        <v>3</v>
      </c>
      <c r="G3" s="203"/>
      <c r="AA3" s="121"/>
      <c r="AB3" s="121"/>
      <c r="AC3" s="121"/>
      <c r="AD3" s="121"/>
      <c r="AE3" s="121"/>
      <c r="AF3" s="121"/>
    </row>
    <row r="4" spans="1:34" ht="15.75" customHeight="1" x14ac:dyDescent="0.3">
      <c r="A4" s="204" t="s">
        <v>838</v>
      </c>
      <c r="B4" s="205"/>
      <c r="C4" s="206">
        <v>535</v>
      </c>
      <c r="D4" s="205"/>
      <c r="E4" s="207" t="s">
        <v>14</v>
      </c>
      <c r="F4" s="208">
        <f>SUM(F5:F7)</f>
        <v>563</v>
      </c>
      <c r="G4" s="209" t="s">
        <v>277</v>
      </c>
      <c r="H4" s="204" t="s">
        <v>292</v>
      </c>
      <c r="I4" s="205"/>
      <c r="J4" s="206">
        <v>532</v>
      </c>
      <c r="K4" s="205"/>
      <c r="L4" s="207" t="s">
        <v>14</v>
      </c>
      <c r="M4" s="208">
        <f>SUM(M5:M7)</f>
        <v>547</v>
      </c>
    </row>
    <row r="5" spans="1:34" ht="15.75" customHeight="1" x14ac:dyDescent="0.3">
      <c r="A5" s="210" t="s">
        <v>716</v>
      </c>
      <c r="B5" s="211"/>
      <c r="C5" s="212"/>
      <c r="D5" s="213">
        <v>97</v>
      </c>
      <c r="E5" s="213">
        <v>96</v>
      </c>
      <c r="F5" s="214">
        <f>SUM(D5:E5)</f>
        <v>193</v>
      </c>
      <c r="H5" s="210" t="s">
        <v>734</v>
      </c>
      <c r="I5" s="211"/>
      <c r="J5" s="212"/>
      <c r="K5" s="213">
        <v>98</v>
      </c>
      <c r="L5" s="213">
        <v>97</v>
      </c>
      <c r="M5" s="214">
        <f>SUM(K5:L5)</f>
        <v>195</v>
      </c>
    </row>
    <row r="6" spans="1:34" ht="15.75" customHeight="1" x14ac:dyDescent="0.3">
      <c r="A6" s="215" t="s">
        <v>761</v>
      </c>
      <c r="B6" s="216"/>
      <c r="C6" s="217"/>
      <c r="D6" s="146">
        <v>97</v>
      </c>
      <c r="E6" s="146">
        <v>97</v>
      </c>
      <c r="F6" s="148">
        <f>SUM(D6:E6)</f>
        <v>194</v>
      </c>
      <c r="H6" s="215" t="s">
        <v>742</v>
      </c>
      <c r="I6" s="216"/>
      <c r="J6" s="217"/>
      <c r="K6" s="146">
        <v>91</v>
      </c>
      <c r="L6" s="146">
        <v>89</v>
      </c>
      <c r="M6" s="148">
        <f>SUM(K6:L6)</f>
        <v>180</v>
      </c>
    </row>
    <row r="7" spans="1:34" ht="15.75" customHeight="1" x14ac:dyDescent="0.3">
      <c r="A7" s="218" t="s">
        <v>839</v>
      </c>
      <c r="B7" s="219"/>
      <c r="C7" s="220"/>
      <c r="D7" s="221">
        <v>89</v>
      </c>
      <c r="E7" s="221">
        <v>87</v>
      </c>
      <c r="F7" s="222">
        <f>SUM(D7:E7)</f>
        <v>176</v>
      </c>
      <c r="H7" s="218" t="s">
        <v>784</v>
      </c>
      <c r="I7" s="219"/>
      <c r="J7" s="220"/>
      <c r="K7" s="221">
        <v>85</v>
      </c>
      <c r="L7" s="221">
        <v>87</v>
      </c>
      <c r="M7" s="222">
        <f>SUM(K7:L7)</f>
        <v>172</v>
      </c>
    </row>
    <row r="8" spans="1:34" ht="15.75" customHeight="1" x14ac:dyDescent="0.3">
      <c r="O8" s="223"/>
    </row>
    <row r="9" spans="1:34" ht="15.75" customHeight="1" x14ac:dyDescent="0.3">
      <c r="A9" s="204" t="s">
        <v>840</v>
      </c>
      <c r="B9" s="205"/>
      <c r="C9" s="206">
        <v>545</v>
      </c>
      <c r="D9" s="205"/>
      <c r="E9" s="207" t="s">
        <v>14</v>
      </c>
      <c r="F9" s="208">
        <f>SUM(F10:F12)</f>
        <v>326</v>
      </c>
      <c r="G9" s="209" t="s">
        <v>277</v>
      </c>
      <c r="H9" s="204" t="s">
        <v>841</v>
      </c>
      <c r="I9" s="205"/>
      <c r="J9" s="206">
        <v>546</v>
      </c>
      <c r="K9" s="205"/>
      <c r="L9" s="207" t="s">
        <v>14</v>
      </c>
      <c r="M9" s="208">
        <f>SUM(M10:M12)</f>
        <v>562</v>
      </c>
    </row>
    <row r="10" spans="1:34" ht="15.75" customHeight="1" x14ac:dyDescent="0.3">
      <c r="A10" s="210" t="s">
        <v>403</v>
      </c>
      <c r="B10" s="211"/>
      <c r="C10" s="212"/>
      <c r="D10" s="213">
        <v>87</v>
      </c>
      <c r="E10" s="213">
        <v>78</v>
      </c>
      <c r="F10" s="214">
        <f>SUM(D10:E10)</f>
        <v>165</v>
      </c>
      <c r="H10" s="210" t="s">
        <v>540</v>
      </c>
      <c r="I10" s="211"/>
      <c r="J10" s="212"/>
      <c r="K10" s="213">
        <v>97</v>
      </c>
      <c r="L10" s="213">
        <v>95</v>
      </c>
      <c r="M10" s="214">
        <f>SUM(K10:L10)</f>
        <v>192</v>
      </c>
      <c r="AA10" s="224"/>
      <c r="AB10" s="224"/>
      <c r="AC10" s="224"/>
      <c r="AD10" s="224"/>
      <c r="AE10" s="224"/>
      <c r="AF10" s="224"/>
    </row>
    <row r="11" spans="1:34" ht="15.75" customHeight="1" x14ac:dyDescent="0.3">
      <c r="A11" s="215" t="s">
        <v>471</v>
      </c>
      <c r="B11" s="216"/>
      <c r="C11" s="217"/>
      <c r="D11" s="146">
        <v>84</v>
      </c>
      <c r="E11" s="146">
        <v>77</v>
      </c>
      <c r="F11" s="148">
        <f>SUM(D11:E11)</f>
        <v>161</v>
      </c>
      <c r="H11" s="215" t="s">
        <v>466</v>
      </c>
      <c r="I11" s="216"/>
      <c r="J11" s="217"/>
      <c r="K11" s="146">
        <v>94</v>
      </c>
      <c r="L11" s="146">
        <v>94</v>
      </c>
      <c r="M11" s="148">
        <f>SUM(K11:L11)</f>
        <v>188</v>
      </c>
      <c r="AA11" s="224"/>
      <c r="AB11" s="224"/>
      <c r="AC11" s="224"/>
      <c r="AD11" s="224"/>
      <c r="AE11" s="224"/>
      <c r="AF11" s="224"/>
    </row>
    <row r="12" spans="1:34" ht="15.75" customHeight="1" x14ac:dyDescent="0.3">
      <c r="A12" s="218" t="s">
        <v>728</v>
      </c>
      <c r="B12" s="219"/>
      <c r="C12" s="220"/>
      <c r="D12" s="221" t="s">
        <v>78</v>
      </c>
      <c r="E12" s="221"/>
      <c r="F12" s="222">
        <f>SUM(D12:E12)</f>
        <v>0</v>
      </c>
      <c r="H12" s="218" t="s">
        <v>543</v>
      </c>
      <c r="I12" s="219"/>
      <c r="J12" s="220"/>
      <c r="K12" s="221">
        <v>90</v>
      </c>
      <c r="L12" s="221">
        <v>92</v>
      </c>
      <c r="M12" s="222">
        <f>SUM(K12:L12)</f>
        <v>182</v>
      </c>
      <c r="AA12" s="224"/>
      <c r="AB12" s="224"/>
      <c r="AC12" s="224"/>
      <c r="AD12" s="224"/>
      <c r="AE12" s="224"/>
      <c r="AF12" s="224"/>
    </row>
    <row r="13" spans="1:34" ht="15.75" customHeight="1" x14ac:dyDescent="0.3">
      <c r="AA13" s="224"/>
      <c r="AB13" s="224"/>
      <c r="AC13" s="224"/>
      <c r="AD13" s="224"/>
      <c r="AE13" s="224"/>
      <c r="AF13" s="224"/>
    </row>
    <row r="14" spans="1:34" ht="15.75" customHeight="1" x14ac:dyDescent="0.3">
      <c r="A14" s="204" t="s">
        <v>842</v>
      </c>
      <c r="B14" s="205"/>
      <c r="C14" s="206">
        <v>565</v>
      </c>
      <c r="D14" s="205"/>
      <c r="E14" s="207" t="s">
        <v>14</v>
      </c>
      <c r="F14" s="208">
        <f>SUM(F15:F17)</f>
        <v>558</v>
      </c>
      <c r="G14" s="209" t="s">
        <v>277</v>
      </c>
      <c r="H14" s="204" t="s">
        <v>282</v>
      </c>
      <c r="I14" s="205"/>
      <c r="J14" s="206">
        <v>527</v>
      </c>
      <c r="K14" s="205"/>
      <c r="L14" s="207" t="s">
        <v>14</v>
      </c>
      <c r="M14" s="208">
        <f>SUM(M15:M17)</f>
        <v>525</v>
      </c>
    </row>
    <row r="15" spans="1:34" ht="15.75" customHeight="1" x14ac:dyDescent="0.3">
      <c r="A15" s="210" t="s">
        <v>717</v>
      </c>
      <c r="B15" s="211"/>
      <c r="C15" s="212"/>
      <c r="D15" s="213">
        <v>89</v>
      </c>
      <c r="E15" s="213">
        <v>93</v>
      </c>
      <c r="F15" s="214">
        <f>SUM(D15:E15)</f>
        <v>182</v>
      </c>
      <c r="H15" s="210" t="s">
        <v>703</v>
      </c>
      <c r="I15" s="211"/>
      <c r="J15" s="212"/>
      <c r="K15" s="213">
        <v>81</v>
      </c>
      <c r="L15" s="213">
        <v>70</v>
      </c>
      <c r="M15" s="214">
        <f>SUM(K15:L15)</f>
        <v>151</v>
      </c>
    </row>
    <row r="16" spans="1:34" ht="15.75" customHeight="1" x14ac:dyDescent="0.3">
      <c r="A16" s="215" t="s">
        <v>719</v>
      </c>
      <c r="B16" s="216"/>
      <c r="C16" s="217"/>
      <c r="D16" s="146">
        <v>94</v>
      </c>
      <c r="E16" s="146">
        <v>93</v>
      </c>
      <c r="F16" s="148">
        <f>SUM(D16:E16)</f>
        <v>187</v>
      </c>
      <c r="H16" s="215" t="s">
        <v>740</v>
      </c>
      <c r="I16" s="216"/>
      <c r="J16" s="217"/>
      <c r="K16" s="146">
        <v>90</v>
      </c>
      <c r="L16" s="146">
        <v>93</v>
      </c>
      <c r="M16" s="148">
        <f>SUM(K16:L16)</f>
        <v>183</v>
      </c>
    </row>
    <row r="17" spans="1:20" ht="15.75" customHeight="1" x14ac:dyDescent="0.3">
      <c r="A17" s="218" t="s">
        <v>722</v>
      </c>
      <c r="B17" s="219"/>
      <c r="C17" s="220"/>
      <c r="D17" s="221">
        <v>94</v>
      </c>
      <c r="E17" s="221">
        <v>95</v>
      </c>
      <c r="F17" s="222">
        <f>SUM(D17:E17)</f>
        <v>189</v>
      </c>
      <c r="H17" s="218" t="s">
        <v>699</v>
      </c>
      <c r="I17" s="219"/>
      <c r="J17" s="220"/>
      <c r="K17" s="221">
        <v>97</v>
      </c>
      <c r="L17" s="221">
        <v>94</v>
      </c>
      <c r="M17" s="222">
        <f>SUM(K17:L17)</f>
        <v>191</v>
      </c>
    </row>
    <row r="18" spans="1:20" ht="15.75" customHeight="1" x14ac:dyDescent="0.3"/>
    <row r="19" spans="1:20" ht="15.75" customHeight="1" x14ac:dyDescent="0.3">
      <c r="H19" s="225" t="s">
        <v>3</v>
      </c>
      <c r="I19" s="226" t="s">
        <v>283</v>
      </c>
      <c r="J19" s="226" t="s">
        <v>284</v>
      </c>
      <c r="K19" s="226" t="s">
        <v>285</v>
      </c>
      <c r="L19" s="226" t="s">
        <v>286</v>
      </c>
      <c r="M19" s="226" t="s">
        <v>13</v>
      </c>
      <c r="N19" s="227" t="s">
        <v>287</v>
      </c>
    </row>
    <row r="20" spans="1:20" ht="15.75" customHeight="1" x14ac:dyDescent="0.3">
      <c r="B20" s="121" t="s">
        <v>843</v>
      </c>
      <c r="H20" s="228" t="s">
        <v>838</v>
      </c>
      <c r="I20" s="229">
        <v>4</v>
      </c>
      <c r="J20" s="229">
        <v>4</v>
      </c>
      <c r="K20" s="229"/>
      <c r="L20" s="229"/>
      <c r="M20" s="229">
        <v>2290</v>
      </c>
      <c r="N20" s="230">
        <v>8</v>
      </c>
    </row>
    <row r="21" spans="1:20" ht="15.75" customHeight="1" x14ac:dyDescent="0.3">
      <c r="B21" s="231" t="s">
        <v>844</v>
      </c>
      <c r="H21" s="232" t="s">
        <v>841</v>
      </c>
      <c r="I21" s="146">
        <v>4</v>
      </c>
      <c r="J21" s="146">
        <v>3</v>
      </c>
      <c r="K21" s="146"/>
      <c r="L21" s="146">
        <v>1</v>
      </c>
      <c r="M21" s="146">
        <v>2268</v>
      </c>
      <c r="N21" s="148">
        <v>6</v>
      </c>
    </row>
    <row r="22" spans="1:20" ht="15.75" customHeight="1" x14ac:dyDescent="0.3">
      <c r="B22" s="233" t="s">
        <v>290</v>
      </c>
      <c r="H22" s="234" t="s">
        <v>842</v>
      </c>
      <c r="I22" s="146">
        <v>4</v>
      </c>
      <c r="J22" s="146">
        <v>3</v>
      </c>
      <c r="K22" s="146"/>
      <c r="L22" s="146">
        <v>1</v>
      </c>
      <c r="M22" s="146">
        <v>2243</v>
      </c>
      <c r="N22" s="148">
        <v>6</v>
      </c>
    </row>
    <row r="23" spans="1:20" ht="15.75" customHeight="1" x14ac:dyDescent="0.3">
      <c r="H23" s="232" t="s">
        <v>292</v>
      </c>
      <c r="I23" s="146">
        <v>4</v>
      </c>
      <c r="J23" s="146">
        <v>1</v>
      </c>
      <c r="K23" s="146"/>
      <c r="L23" s="146">
        <v>3</v>
      </c>
      <c r="M23" s="146">
        <v>2123</v>
      </c>
      <c r="N23" s="148">
        <v>2</v>
      </c>
    </row>
    <row r="24" spans="1:20" ht="15.75" customHeight="1" x14ac:dyDescent="0.3">
      <c r="H24" s="232" t="s">
        <v>840</v>
      </c>
      <c r="I24" s="146">
        <v>4</v>
      </c>
      <c r="J24" s="146">
        <v>1</v>
      </c>
      <c r="K24" s="146"/>
      <c r="L24" s="146">
        <v>3</v>
      </c>
      <c r="M24" s="146">
        <v>1881</v>
      </c>
      <c r="N24" s="148">
        <v>2</v>
      </c>
    </row>
    <row r="25" spans="1:20" ht="15.75" customHeight="1" x14ac:dyDescent="0.3">
      <c r="H25" s="235" t="s">
        <v>282</v>
      </c>
      <c r="I25" s="221">
        <v>4</v>
      </c>
      <c r="J25" s="221"/>
      <c r="K25" s="221"/>
      <c r="L25" s="221">
        <v>4</v>
      </c>
      <c r="M25" s="221">
        <v>2112</v>
      </c>
      <c r="N25" s="222">
        <v>0</v>
      </c>
    </row>
    <row r="26" spans="1:20" ht="15.75" customHeight="1" x14ac:dyDescent="0.3"/>
    <row r="27" spans="1:20" ht="15.75" customHeight="1" x14ac:dyDescent="0.3">
      <c r="A27" s="236"/>
      <c r="B27" s="236"/>
      <c r="C27" s="236"/>
      <c r="D27" s="236"/>
      <c r="E27" s="236"/>
      <c r="F27" s="236"/>
      <c r="G27" s="237"/>
      <c r="H27" s="236"/>
      <c r="I27" s="236"/>
      <c r="J27" s="236"/>
      <c r="K27" s="236"/>
      <c r="L27" s="236"/>
      <c r="M27" s="236"/>
      <c r="N27" s="236"/>
      <c r="P27" s="128"/>
    </row>
    <row r="28" spans="1:20" ht="15.75" customHeight="1" x14ac:dyDescent="0.3"/>
    <row r="29" spans="1:20" ht="15.75" customHeight="1" x14ac:dyDescent="0.3">
      <c r="A29" s="132" t="s">
        <v>6</v>
      </c>
      <c r="B29" s="132"/>
      <c r="C29" s="132"/>
      <c r="D29" s="132"/>
      <c r="E29" s="132"/>
      <c r="F29" s="132"/>
      <c r="G29" s="203"/>
      <c r="H29" s="132"/>
      <c r="I29" s="132"/>
      <c r="J29" s="132"/>
      <c r="K29" s="132"/>
      <c r="L29" s="132"/>
      <c r="M29" s="132"/>
      <c r="N29" s="132"/>
      <c r="O29" s="132"/>
    </row>
    <row r="30" spans="1:20" ht="15.75" customHeight="1" x14ac:dyDescent="0.3">
      <c r="A30" s="204" t="s">
        <v>845</v>
      </c>
      <c r="B30" s="205"/>
      <c r="C30" s="206">
        <v>514</v>
      </c>
      <c r="D30" s="205"/>
      <c r="E30" s="207" t="s">
        <v>14</v>
      </c>
      <c r="F30" s="208">
        <f>SUM(F31:F33)</f>
        <v>512</v>
      </c>
      <c r="G30" s="209" t="s">
        <v>277</v>
      </c>
      <c r="H30" s="204" t="s">
        <v>846</v>
      </c>
      <c r="I30" s="205"/>
      <c r="J30" s="206">
        <v>510</v>
      </c>
      <c r="K30" s="205"/>
      <c r="L30" s="207" t="s">
        <v>14</v>
      </c>
      <c r="M30" s="208">
        <f>SUM(M31:M33)</f>
        <v>488</v>
      </c>
      <c r="O30" s="195"/>
      <c r="P30" s="195"/>
      <c r="Q30" s="195"/>
      <c r="R30" s="195"/>
      <c r="S30" s="195"/>
      <c r="T30" s="195"/>
    </row>
    <row r="31" spans="1:20" ht="15.75" customHeight="1" x14ac:dyDescent="0.3">
      <c r="A31" s="210" t="s">
        <v>107</v>
      </c>
      <c r="B31" s="211"/>
      <c r="C31" s="212"/>
      <c r="D31" s="213">
        <v>85</v>
      </c>
      <c r="E31" s="213">
        <v>81</v>
      </c>
      <c r="F31" s="214">
        <f>SUM(D31:E31)</f>
        <v>166</v>
      </c>
      <c r="H31" s="210" t="s">
        <v>160</v>
      </c>
      <c r="I31" s="211"/>
      <c r="J31" s="212"/>
      <c r="K31" s="213">
        <v>89</v>
      </c>
      <c r="L31" s="213">
        <v>88</v>
      </c>
      <c r="M31" s="214">
        <f>SUM(K31:L31)</f>
        <v>177</v>
      </c>
      <c r="O31" s="195"/>
      <c r="P31" s="195"/>
      <c r="Q31" s="195"/>
      <c r="R31" s="195"/>
      <c r="S31" s="195"/>
      <c r="T31" s="195"/>
    </row>
    <row r="32" spans="1:20" ht="15.75" customHeight="1" x14ac:dyDescent="0.3">
      <c r="A32" s="215" t="s">
        <v>220</v>
      </c>
      <c r="B32" s="216"/>
      <c r="C32" s="217"/>
      <c r="D32" s="146">
        <v>88</v>
      </c>
      <c r="E32" s="146">
        <v>91</v>
      </c>
      <c r="F32" s="148">
        <f>SUM(D32:E32)</f>
        <v>179</v>
      </c>
      <c r="H32" s="215" t="s">
        <v>785</v>
      </c>
      <c r="I32" s="216"/>
      <c r="J32" s="217"/>
      <c r="K32" s="146">
        <v>83</v>
      </c>
      <c r="L32" s="146">
        <v>80</v>
      </c>
      <c r="M32" s="148">
        <f>SUM(K32:L32)</f>
        <v>163</v>
      </c>
      <c r="O32" s="195"/>
      <c r="P32" s="195"/>
      <c r="Q32" s="195"/>
      <c r="R32" s="195"/>
      <c r="S32" s="195"/>
      <c r="T32" s="195"/>
    </row>
    <row r="33" spans="1:20" ht="15.75" customHeight="1" x14ac:dyDescent="0.3">
      <c r="A33" s="218" t="s">
        <v>382</v>
      </c>
      <c r="B33" s="219"/>
      <c r="C33" s="220"/>
      <c r="D33" s="221">
        <v>84</v>
      </c>
      <c r="E33" s="221">
        <v>83</v>
      </c>
      <c r="F33" s="222">
        <f>SUM(D33:E33)</f>
        <v>167</v>
      </c>
      <c r="H33" s="218" t="s">
        <v>629</v>
      </c>
      <c r="I33" s="219"/>
      <c r="J33" s="220"/>
      <c r="K33" s="221">
        <v>73</v>
      </c>
      <c r="L33" s="221">
        <v>75</v>
      </c>
      <c r="M33" s="222">
        <f>SUM(K33:L33)</f>
        <v>148</v>
      </c>
      <c r="O33" s="195"/>
      <c r="P33" s="195"/>
      <c r="Q33" s="195"/>
      <c r="R33" s="195"/>
      <c r="S33" s="195"/>
      <c r="T33" s="195"/>
    </row>
    <row r="34" spans="1:20" ht="15.75" customHeight="1" x14ac:dyDescent="0.3">
      <c r="O34" s="195"/>
      <c r="P34" s="195"/>
      <c r="Q34" s="195"/>
      <c r="R34" s="195"/>
      <c r="S34" s="195"/>
      <c r="T34" s="195"/>
    </row>
    <row r="35" spans="1:20" ht="15.75" customHeight="1" x14ac:dyDescent="0.3">
      <c r="A35" s="204" t="s">
        <v>847</v>
      </c>
      <c r="B35" s="205"/>
      <c r="C35" s="206">
        <v>470</v>
      </c>
      <c r="D35" s="205"/>
      <c r="E35" s="207" t="s">
        <v>14</v>
      </c>
      <c r="F35" s="208">
        <f>SUM(F36:F38)</f>
        <v>453</v>
      </c>
      <c r="G35" s="209" t="s">
        <v>277</v>
      </c>
      <c r="H35" s="121" t="s">
        <v>280</v>
      </c>
      <c r="M35" s="121">
        <v>470</v>
      </c>
      <c r="O35" s="195"/>
      <c r="P35" s="195"/>
      <c r="Q35" s="195"/>
      <c r="R35" s="195"/>
      <c r="S35" s="195"/>
      <c r="T35" s="195"/>
    </row>
    <row r="36" spans="1:20" ht="15.75" customHeight="1" x14ac:dyDescent="0.3">
      <c r="A36" s="210" t="s">
        <v>387</v>
      </c>
      <c r="B36" s="211"/>
      <c r="C36" s="212"/>
      <c r="D36" s="213">
        <v>42</v>
      </c>
      <c r="E36" s="213">
        <v>73</v>
      </c>
      <c r="F36" s="214">
        <f>SUM(D36:E36)</f>
        <v>115</v>
      </c>
      <c r="O36" s="195"/>
      <c r="P36" s="195"/>
      <c r="Q36" s="195"/>
      <c r="R36" s="195"/>
      <c r="S36" s="195"/>
      <c r="T36" s="195"/>
    </row>
    <row r="37" spans="1:20" ht="15.75" customHeight="1" x14ac:dyDescent="0.3">
      <c r="A37" s="215" t="s">
        <v>569</v>
      </c>
      <c r="B37" s="216"/>
      <c r="C37" s="217"/>
      <c r="D37" s="146">
        <v>92</v>
      </c>
      <c r="E37" s="146">
        <v>84</v>
      </c>
      <c r="F37" s="148">
        <f>SUM(D37:E37)</f>
        <v>176</v>
      </c>
      <c r="O37" s="195"/>
      <c r="P37" s="195"/>
      <c r="Q37" s="195"/>
      <c r="R37" s="195"/>
      <c r="S37" s="195"/>
      <c r="T37" s="195"/>
    </row>
    <row r="38" spans="1:20" ht="15.75" customHeight="1" x14ac:dyDescent="0.3">
      <c r="A38" s="218" t="s">
        <v>549</v>
      </c>
      <c r="B38" s="219"/>
      <c r="C38" s="220"/>
      <c r="D38" s="221">
        <v>87</v>
      </c>
      <c r="E38" s="221">
        <v>75</v>
      </c>
      <c r="F38" s="222">
        <f>SUM(D38:E38)</f>
        <v>162</v>
      </c>
      <c r="O38" s="195"/>
      <c r="P38" s="195"/>
      <c r="Q38" s="195"/>
      <c r="R38" s="195"/>
      <c r="S38" s="195"/>
      <c r="T38" s="195"/>
    </row>
    <row r="39" spans="1:20" ht="15.75" customHeight="1" x14ac:dyDescent="0.3">
      <c r="O39" s="195"/>
      <c r="P39" s="195"/>
      <c r="Q39" s="195"/>
      <c r="R39" s="195"/>
      <c r="S39" s="195"/>
      <c r="T39" s="195"/>
    </row>
    <row r="40" spans="1:20" ht="15.75" customHeight="1" x14ac:dyDescent="0.3">
      <c r="A40" s="204" t="s">
        <v>848</v>
      </c>
      <c r="B40" s="205"/>
      <c r="C40" s="206">
        <v>457</v>
      </c>
      <c r="D40" s="205"/>
      <c r="E40" s="207" t="s">
        <v>14</v>
      </c>
      <c r="F40" s="208">
        <f>SUM(F41:F43)</f>
        <v>447</v>
      </c>
      <c r="G40" s="209" t="s">
        <v>277</v>
      </c>
      <c r="H40" s="204" t="s">
        <v>849</v>
      </c>
      <c r="I40" s="205"/>
      <c r="J40" s="206">
        <v>526</v>
      </c>
      <c r="K40" s="205"/>
      <c r="L40" s="207" t="s">
        <v>14</v>
      </c>
      <c r="M40" s="208">
        <f>SUM(M41:M43)</f>
        <v>498</v>
      </c>
      <c r="O40" s="195"/>
      <c r="P40" s="195"/>
      <c r="Q40" s="195"/>
      <c r="R40" s="195"/>
      <c r="S40" s="195"/>
      <c r="T40" s="195"/>
    </row>
    <row r="41" spans="1:20" ht="15.75" customHeight="1" x14ac:dyDescent="0.3">
      <c r="A41" s="210" t="s">
        <v>811</v>
      </c>
      <c r="B41" s="211"/>
      <c r="C41" s="212"/>
      <c r="D41" s="213">
        <v>74</v>
      </c>
      <c r="E41" s="213">
        <v>76</v>
      </c>
      <c r="F41" s="214">
        <f>SUM(D41:E41)</f>
        <v>150</v>
      </c>
      <c r="H41" s="210" t="s">
        <v>96</v>
      </c>
      <c r="I41" s="211"/>
      <c r="J41" s="212"/>
      <c r="K41" s="213">
        <v>89</v>
      </c>
      <c r="L41" s="213">
        <v>91</v>
      </c>
      <c r="M41" s="214">
        <f>SUM(K41:L41)</f>
        <v>180</v>
      </c>
      <c r="O41" s="195"/>
      <c r="P41" s="195"/>
      <c r="Q41" s="195"/>
      <c r="R41" s="195"/>
      <c r="S41" s="195"/>
      <c r="T41" s="195"/>
    </row>
    <row r="42" spans="1:20" ht="15.75" customHeight="1" x14ac:dyDescent="0.3">
      <c r="A42" s="215" t="s">
        <v>797</v>
      </c>
      <c r="B42" s="216"/>
      <c r="C42" s="217"/>
      <c r="D42" s="146">
        <v>85</v>
      </c>
      <c r="E42" s="146">
        <v>84</v>
      </c>
      <c r="F42" s="148">
        <f>SUM(D42:E42)</f>
        <v>169</v>
      </c>
      <c r="H42" s="215" t="s">
        <v>772</v>
      </c>
      <c r="I42" s="216"/>
      <c r="J42" s="217"/>
      <c r="K42" s="146">
        <v>79</v>
      </c>
      <c r="L42" s="146">
        <v>80</v>
      </c>
      <c r="M42" s="148">
        <f>SUM(K42:L42)</f>
        <v>159</v>
      </c>
      <c r="O42" s="195"/>
      <c r="P42" s="195"/>
      <c r="Q42" s="195"/>
      <c r="R42" s="195"/>
      <c r="S42" s="195"/>
      <c r="T42" s="195"/>
    </row>
    <row r="43" spans="1:20" ht="15.75" customHeight="1" x14ac:dyDescent="0.3">
      <c r="A43" s="218" t="s">
        <v>850</v>
      </c>
      <c r="B43" s="219"/>
      <c r="C43" s="220"/>
      <c r="D43" s="221">
        <v>62</v>
      </c>
      <c r="E43" s="221">
        <v>66</v>
      </c>
      <c r="F43" s="222">
        <f>SUM(D43:E43)</f>
        <v>128</v>
      </c>
      <c r="H43" s="218" t="s">
        <v>771</v>
      </c>
      <c r="I43" s="219"/>
      <c r="J43" s="220"/>
      <c r="K43" s="221">
        <v>76</v>
      </c>
      <c r="L43" s="221">
        <v>83</v>
      </c>
      <c r="M43" s="222">
        <f>SUM(K43:L43)</f>
        <v>159</v>
      </c>
      <c r="O43" s="195"/>
      <c r="P43" s="195"/>
      <c r="Q43" s="195"/>
      <c r="R43" s="195"/>
      <c r="S43" s="195"/>
      <c r="T43" s="195"/>
    </row>
    <row r="44" spans="1:20" ht="15.75" customHeight="1" x14ac:dyDescent="0.3">
      <c r="O44" s="195"/>
      <c r="P44" s="195"/>
      <c r="Q44" s="195"/>
      <c r="R44" s="195"/>
      <c r="S44" s="195"/>
      <c r="T44" s="195"/>
    </row>
    <row r="45" spans="1:20" ht="15.75" customHeight="1" x14ac:dyDescent="0.3">
      <c r="H45" s="225" t="s">
        <v>6</v>
      </c>
      <c r="I45" s="226" t="s">
        <v>283</v>
      </c>
      <c r="J45" s="226" t="s">
        <v>284</v>
      </c>
      <c r="K45" s="226" t="s">
        <v>285</v>
      </c>
      <c r="L45" s="226" t="s">
        <v>286</v>
      </c>
      <c r="M45" s="226" t="s">
        <v>13</v>
      </c>
      <c r="N45" s="227" t="s">
        <v>287</v>
      </c>
    </row>
    <row r="46" spans="1:20" ht="15.75" customHeight="1" x14ac:dyDescent="0.3">
      <c r="B46" s="121" t="s">
        <v>851</v>
      </c>
      <c r="H46" s="238" t="s">
        <v>845</v>
      </c>
      <c r="I46" s="239">
        <v>4</v>
      </c>
      <c r="J46" s="239">
        <v>3</v>
      </c>
      <c r="K46" s="239"/>
      <c r="L46" s="239">
        <v>1</v>
      </c>
      <c r="M46" s="239">
        <v>2008</v>
      </c>
      <c r="N46" s="240">
        <v>6</v>
      </c>
      <c r="O46" s="195"/>
      <c r="P46" s="195"/>
    </row>
    <row r="47" spans="1:20" ht="15.75" customHeight="1" x14ac:dyDescent="0.3">
      <c r="B47" s="231" t="s">
        <v>852</v>
      </c>
      <c r="H47" s="241" t="s">
        <v>846</v>
      </c>
      <c r="I47" s="242">
        <v>4</v>
      </c>
      <c r="J47" s="242">
        <v>2</v>
      </c>
      <c r="K47" s="242"/>
      <c r="L47" s="242">
        <v>2</v>
      </c>
      <c r="M47" s="242">
        <v>2016</v>
      </c>
      <c r="N47" s="243">
        <v>4</v>
      </c>
      <c r="O47" s="195"/>
      <c r="P47" s="195"/>
    </row>
    <row r="48" spans="1:20" ht="15.75" customHeight="1" x14ac:dyDescent="0.3">
      <c r="B48" s="233" t="s">
        <v>290</v>
      </c>
      <c r="H48" s="241" t="s">
        <v>849</v>
      </c>
      <c r="I48" s="242">
        <v>4</v>
      </c>
      <c r="J48" s="242">
        <v>2</v>
      </c>
      <c r="K48" s="242"/>
      <c r="L48" s="242">
        <v>2</v>
      </c>
      <c r="M48" s="242">
        <v>1992</v>
      </c>
      <c r="N48" s="243">
        <v>4</v>
      </c>
      <c r="O48" s="195"/>
      <c r="P48" s="195"/>
    </row>
    <row r="49" spans="1:16" ht="15.75" customHeight="1" x14ac:dyDescent="0.3">
      <c r="H49" s="241" t="s">
        <v>847</v>
      </c>
      <c r="I49" s="242">
        <v>4</v>
      </c>
      <c r="J49" s="242">
        <v>1</v>
      </c>
      <c r="K49" s="242"/>
      <c r="L49" s="242">
        <v>3</v>
      </c>
      <c r="M49" s="242">
        <v>1934</v>
      </c>
      <c r="N49" s="243">
        <v>2</v>
      </c>
      <c r="O49" s="195"/>
      <c r="P49" s="195"/>
    </row>
    <row r="50" spans="1:16" ht="15.75" customHeight="1" x14ac:dyDescent="0.3">
      <c r="H50" s="244" t="s">
        <v>848</v>
      </c>
      <c r="I50" s="245">
        <v>4</v>
      </c>
      <c r="J50" s="245"/>
      <c r="K50" s="245"/>
      <c r="L50" s="245">
        <v>4</v>
      </c>
      <c r="M50" s="245">
        <v>1839</v>
      </c>
      <c r="N50" s="246">
        <v>0</v>
      </c>
      <c r="O50" s="195"/>
      <c r="P50" s="195"/>
    </row>
    <row r="51" spans="1:16" ht="15.75" customHeight="1" x14ac:dyDescent="0.3">
      <c r="H51" s="195"/>
      <c r="I51" s="195"/>
      <c r="J51" s="195"/>
      <c r="K51" s="195"/>
      <c r="L51" s="195"/>
      <c r="M51" s="195"/>
      <c r="N51" s="195"/>
      <c r="O51" s="195"/>
      <c r="P51" s="195"/>
    </row>
    <row r="52" spans="1:16" ht="15.75" customHeight="1" x14ac:dyDescent="0.3">
      <c r="A52" s="121" t="s">
        <v>788</v>
      </c>
      <c r="E52" s="122"/>
      <c r="G52" s="247" t="s">
        <v>173</v>
      </c>
    </row>
    <row r="53" spans="1:16" ht="15.75" customHeight="1" x14ac:dyDescent="0.3">
      <c r="A53" s="121" t="s">
        <v>174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display="`" xr:uid="{5061CBB3-330B-4BC1-86FD-8F2407EE2196}"/>
  </hyperlinks>
  <printOptions horizontalCentered="1"/>
  <pageMargins left="0.31527777777777799" right="0.31527777777777799" top="1.1812499999999999" bottom="0.39305555555555599" header="0.39374999999999999" footer="0.196527777777778"/>
  <pageSetup paperSize="9" scale="91" firstPageNumber="0" orientation="portrait" horizontalDpi="300" verticalDpi="300" r:id="rId1"/>
  <headerFooter>
    <oddHeader>&amp;C&amp;"Trebuchet MS,Bold"&amp;18Cumbria &amp;&amp; Northumbria TSA Leagues
Winter 2021-22&amp;L&amp;G&amp;R&amp;G</oddHeader>
    <oddFooter>&amp;Cwww.cntsa.org.uk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738D0-381D-4209-B3BC-94FB143E40AC}">
  <sheetPr>
    <tabColor theme="9"/>
    <pageSetUpPr fitToPage="1"/>
  </sheetPr>
  <dimension ref="A1:AH71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0</v>
      </c>
      <c r="D1" s="3"/>
      <c r="E1" s="3"/>
      <c r="F1" s="3" t="s">
        <v>261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6"/>
      <c r="AH1" s="36"/>
    </row>
    <row r="2" spans="1:34" ht="15.75" customHeight="1" x14ac:dyDescent="0.3">
      <c r="B2" s="6" t="s">
        <v>2</v>
      </c>
      <c r="AG2" s="36"/>
      <c r="AH2" s="36"/>
    </row>
    <row r="3" spans="1:34" s="8" customFormat="1" ht="15.75" customHeight="1" x14ac:dyDescent="0.3">
      <c r="A3" s="7"/>
      <c r="B3" s="8" t="s">
        <v>3</v>
      </c>
      <c r="C3" s="4" t="s">
        <v>262</v>
      </c>
      <c r="D3" s="4"/>
      <c r="E3" s="9" t="s">
        <v>263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14">
        <v>3</v>
      </c>
      <c r="B5" s="15" t="s">
        <v>28</v>
      </c>
      <c r="C5" s="15" t="s">
        <v>29</v>
      </c>
      <c r="D5" s="37">
        <v>185</v>
      </c>
      <c r="E5" s="16">
        <v>4</v>
      </c>
      <c r="F5" s="37">
        <v>732</v>
      </c>
      <c r="G5" s="38">
        <v>16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18">
        <v>1</v>
      </c>
      <c r="B6" s="19" t="s">
        <v>240</v>
      </c>
      <c r="C6" s="19" t="s">
        <v>33</v>
      </c>
      <c r="D6" s="20">
        <v>148</v>
      </c>
      <c r="E6" s="20">
        <v>3</v>
      </c>
      <c r="F6" s="23">
        <v>576</v>
      </c>
      <c r="G6" s="24">
        <v>8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39">
        <v>4</v>
      </c>
      <c r="B7" s="19" t="s">
        <v>242</v>
      </c>
      <c r="C7" s="19" t="s">
        <v>82</v>
      </c>
      <c r="D7" s="40">
        <v>140</v>
      </c>
      <c r="E7" s="20">
        <v>2</v>
      </c>
      <c r="F7" s="40">
        <v>561</v>
      </c>
      <c r="G7" s="41">
        <v>8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42">
        <v>2</v>
      </c>
      <c r="B8" s="26" t="s">
        <v>195</v>
      </c>
      <c r="C8" s="26" t="s">
        <v>159</v>
      </c>
      <c r="D8" s="43" t="s">
        <v>78</v>
      </c>
      <c r="E8" s="27">
        <v>0</v>
      </c>
      <c r="F8" s="43">
        <v>319</v>
      </c>
      <c r="G8" s="44">
        <v>6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36"/>
      <c r="B10" s="4" t="s">
        <v>264</v>
      </c>
      <c r="F10" s="35" t="s">
        <v>173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36"/>
      <c r="B11" s="4" t="s">
        <v>174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</sheetData>
  <sheetProtection selectLockedCells="1" selectUnlockedCells="1"/>
  <hyperlinks>
    <hyperlink ref="B2" location="'Index'!A3" tooltip="Go to the Index sheet" display="`" xr:uid="{723D0DA8-DE78-4C87-8945-651E8D7CA2D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0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65A4-8565-4AC6-A480-B9A15D5B9666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853</v>
      </c>
      <c r="D1" s="3"/>
      <c r="E1" s="3"/>
      <c r="F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248" t="s">
        <v>854</v>
      </c>
    </row>
    <row r="3" spans="1:34" s="8" customFormat="1" ht="15.75" customHeight="1" x14ac:dyDescent="0.3">
      <c r="A3" s="7"/>
      <c r="B3" s="8" t="s">
        <v>3</v>
      </c>
      <c r="C3" s="4" t="s">
        <v>855</v>
      </c>
      <c r="D3" s="4"/>
      <c r="E3" s="9" t="s">
        <v>856</v>
      </c>
      <c r="K3" s="7"/>
      <c r="AA3" s="4"/>
      <c r="AB3" s="4"/>
      <c r="AC3" s="4"/>
      <c r="AD3" s="4"/>
      <c r="AE3" s="4"/>
      <c r="AF3" s="4"/>
    </row>
    <row r="4" spans="1:34" ht="15.75" customHeight="1" x14ac:dyDescent="0.3">
      <c r="A4" s="249">
        <v>2</v>
      </c>
      <c r="B4" s="250" t="s">
        <v>9</v>
      </c>
      <c r="C4" s="251" t="s">
        <v>10</v>
      </c>
      <c r="D4" s="51"/>
      <c r="E4" s="81"/>
      <c r="F4" s="252" t="s">
        <v>11</v>
      </c>
      <c r="G4" s="252" t="s">
        <v>12</v>
      </c>
      <c r="H4" s="252" t="s">
        <v>13</v>
      </c>
      <c r="I4" s="253" t="s">
        <v>14</v>
      </c>
      <c r="K4" s="4"/>
    </row>
    <row r="5" spans="1:34" ht="15.75" customHeight="1" x14ac:dyDescent="0.3">
      <c r="A5" s="254">
        <v>9</v>
      </c>
      <c r="B5" s="184" t="s">
        <v>857</v>
      </c>
      <c r="C5" s="184" t="s">
        <v>25</v>
      </c>
      <c r="D5" s="255">
        <v>100.002</v>
      </c>
      <c r="E5" s="255">
        <v>100.001</v>
      </c>
      <c r="F5" s="255">
        <f t="shared" ref="F5:F13" si="0">SUM(D5,E5)</f>
        <v>200.00299999999999</v>
      </c>
      <c r="G5" s="256">
        <v>9</v>
      </c>
      <c r="H5" s="255">
        <v>792.00499999999988</v>
      </c>
      <c r="I5" s="257">
        <v>31</v>
      </c>
      <c r="K5" s="4"/>
    </row>
    <row r="6" spans="1:34" ht="15.75" customHeight="1" x14ac:dyDescent="0.3">
      <c r="A6" s="18">
        <v>1</v>
      </c>
      <c r="B6" s="19" t="s">
        <v>330</v>
      </c>
      <c r="C6" s="19" t="s">
        <v>858</v>
      </c>
      <c r="D6" s="86">
        <v>99.003</v>
      </c>
      <c r="E6" s="86">
        <v>99.001000000000005</v>
      </c>
      <c r="F6" s="86">
        <f t="shared" si="0"/>
        <v>198.00400000000002</v>
      </c>
      <c r="G6" s="21">
        <v>6</v>
      </c>
      <c r="H6" s="86">
        <v>792.01699999999994</v>
      </c>
      <c r="I6" s="24">
        <v>25</v>
      </c>
      <c r="N6" s="258"/>
      <c r="O6" s="258"/>
      <c r="P6" s="258"/>
      <c r="R6" s="258"/>
      <c r="S6" s="259"/>
    </row>
    <row r="7" spans="1:34" ht="15.75" customHeight="1" x14ac:dyDescent="0.3">
      <c r="A7" s="18">
        <v>4</v>
      </c>
      <c r="B7" s="19" t="s">
        <v>859</v>
      </c>
      <c r="C7" s="19" t="s">
        <v>16</v>
      </c>
      <c r="D7" s="86">
        <v>100.002</v>
      </c>
      <c r="E7" s="86">
        <v>100.001</v>
      </c>
      <c r="F7" s="86">
        <f t="shared" si="0"/>
        <v>200.00299999999999</v>
      </c>
      <c r="G7" s="21">
        <v>9</v>
      </c>
      <c r="H7" s="86">
        <v>694.01499999999999</v>
      </c>
      <c r="I7" s="22">
        <v>25</v>
      </c>
      <c r="J7" s="80"/>
      <c r="K7" s="4"/>
    </row>
    <row r="8" spans="1:34" ht="15.75" customHeight="1" x14ac:dyDescent="0.3">
      <c r="A8" s="18">
        <v>6</v>
      </c>
      <c r="B8" s="19" t="s">
        <v>860</v>
      </c>
      <c r="C8" s="19" t="s">
        <v>25</v>
      </c>
      <c r="D8" s="86">
        <v>99.001999999999995</v>
      </c>
      <c r="E8" s="86">
        <v>99.001000000000005</v>
      </c>
      <c r="F8" s="86">
        <f t="shared" si="0"/>
        <v>198.00299999999999</v>
      </c>
      <c r="G8" s="21">
        <v>5</v>
      </c>
      <c r="H8" s="86">
        <v>792.01800000000003</v>
      </c>
      <c r="I8" s="22">
        <v>24</v>
      </c>
    </row>
    <row r="9" spans="1:34" ht="15.75" customHeight="1" x14ac:dyDescent="0.3">
      <c r="A9" s="18">
        <v>3</v>
      </c>
      <c r="B9" s="19" t="s">
        <v>206</v>
      </c>
      <c r="C9" s="19" t="s">
        <v>207</v>
      </c>
      <c r="D9" s="86">
        <v>99.004999999999995</v>
      </c>
      <c r="E9" s="86">
        <v>99.001999999999995</v>
      </c>
      <c r="F9" s="86">
        <f t="shared" si="0"/>
        <v>198.00700000000001</v>
      </c>
      <c r="G9" s="21">
        <v>7</v>
      </c>
      <c r="H9" s="86">
        <v>783.02</v>
      </c>
      <c r="I9" s="22">
        <v>24</v>
      </c>
      <c r="P9" s="76"/>
      <c r="Q9" s="76"/>
      <c r="R9" s="76"/>
      <c r="S9" s="76"/>
    </row>
    <row r="10" spans="1:34" ht="15.75" customHeight="1" x14ac:dyDescent="0.3">
      <c r="A10" s="18">
        <v>2</v>
      </c>
      <c r="B10" s="19" t="s">
        <v>604</v>
      </c>
      <c r="C10" s="19" t="s">
        <v>163</v>
      </c>
      <c r="D10" s="86">
        <v>99.001000000000005</v>
      </c>
      <c r="E10" s="86">
        <v>98.001000000000005</v>
      </c>
      <c r="F10" s="86">
        <f t="shared" si="0"/>
        <v>197.00200000000001</v>
      </c>
      <c r="G10" s="21">
        <v>4</v>
      </c>
      <c r="H10" s="86">
        <v>785.01</v>
      </c>
      <c r="I10" s="24">
        <v>21</v>
      </c>
    </row>
    <row r="11" spans="1:34" ht="15.75" customHeight="1" x14ac:dyDescent="0.3">
      <c r="A11" s="18">
        <v>8</v>
      </c>
      <c r="B11" s="19" t="s">
        <v>442</v>
      </c>
      <c r="C11" s="19" t="s">
        <v>122</v>
      </c>
      <c r="D11" s="86">
        <v>98</v>
      </c>
      <c r="E11" s="86">
        <v>94</v>
      </c>
      <c r="F11" s="86">
        <f t="shared" si="0"/>
        <v>192</v>
      </c>
      <c r="G11" s="21">
        <v>2</v>
      </c>
      <c r="H11" s="86">
        <v>775.00400000000002</v>
      </c>
      <c r="I11" s="22">
        <v>14</v>
      </c>
    </row>
    <row r="12" spans="1:34" ht="15.75" customHeight="1" x14ac:dyDescent="0.3">
      <c r="A12" s="18">
        <v>7</v>
      </c>
      <c r="B12" s="19" t="s">
        <v>861</v>
      </c>
      <c r="C12" s="19" t="s">
        <v>71</v>
      </c>
      <c r="D12" s="86">
        <v>96.001999999999995</v>
      </c>
      <c r="E12" s="86">
        <v>96.001000000000005</v>
      </c>
      <c r="F12" s="86">
        <f t="shared" si="0"/>
        <v>192.00299999999999</v>
      </c>
      <c r="G12" s="21">
        <v>3</v>
      </c>
      <c r="H12" s="86">
        <v>770.00600000000009</v>
      </c>
      <c r="I12" s="22">
        <v>10</v>
      </c>
    </row>
    <row r="13" spans="1:34" ht="15.75" customHeight="1" x14ac:dyDescent="0.3">
      <c r="A13" s="25">
        <v>5</v>
      </c>
      <c r="B13" s="26" t="s">
        <v>862</v>
      </c>
      <c r="C13" s="26" t="s">
        <v>441</v>
      </c>
      <c r="D13" s="88">
        <v>88.001000000000005</v>
      </c>
      <c r="E13" s="88">
        <v>85</v>
      </c>
      <c r="F13" s="88">
        <f t="shared" si="0"/>
        <v>173.001</v>
      </c>
      <c r="G13" s="28">
        <v>1</v>
      </c>
      <c r="H13" s="88">
        <v>734.00599999999997</v>
      </c>
      <c r="I13" s="29">
        <v>8</v>
      </c>
    </row>
    <row r="14" spans="1:34" ht="15.75" customHeight="1" x14ac:dyDescent="0.3"/>
    <row r="15" spans="1:34" ht="15.75" customHeight="1" x14ac:dyDescent="0.3">
      <c r="A15" s="7"/>
      <c r="B15" s="8" t="s">
        <v>6</v>
      </c>
      <c r="C15" s="4" t="s">
        <v>863</v>
      </c>
      <c r="E15" s="9" t="s">
        <v>864</v>
      </c>
      <c r="F15" s="8"/>
      <c r="G15" s="8"/>
      <c r="H15" s="8"/>
      <c r="I15" s="8"/>
    </row>
    <row r="16" spans="1:34" ht="15.75" customHeight="1" x14ac:dyDescent="0.3">
      <c r="A16" s="249">
        <v>2</v>
      </c>
      <c r="B16" s="250" t="s">
        <v>9</v>
      </c>
      <c r="C16" s="251" t="s">
        <v>10</v>
      </c>
      <c r="D16" s="51"/>
      <c r="E16" s="81"/>
      <c r="F16" s="252" t="s">
        <v>11</v>
      </c>
      <c r="G16" s="252" t="s">
        <v>12</v>
      </c>
      <c r="H16" s="252" t="s">
        <v>13</v>
      </c>
      <c r="I16" s="253" t="s">
        <v>14</v>
      </c>
    </row>
    <row r="17" spans="1:9" ht="15.75" customHeight="1" x14ac:dyDescent="0.3">
      <c r="A17" s="254">
        <v>5</v>
      </c>
      <c r="B17" s="184" t="s">
        <v>647</v>
      </c>
      <c r="C17" s="184" t="s">
        <v>163</v>
      </c>
      <c r="D17" s="255">
        <v>99.001999999999995</v>
      </c>
      <c r="E17" s="255">
        <v>98.004000000000005</v>
      </c>
      <c r="F17" s="255">
        <f t="shared" ref="F17:F25" si="1">SUM(D17,E17)</f>
        <v>197.006</v>
      </c>
      <c r="G17" s="256">
        <v>9</v>
      </c>
      <c r="H17" s="255">
        <v>781.01400000000001</v>
      </c>
      <c r="I17" s="257">
        <v>32</v>
      </c>
    </row>
    <row r="18" spans="1:9" ht="15.75" customHeight="1" x14ac:dyDescent="0.3">
      <c r="A18" s="18">
        <v>7</v>
      </c>
      <c r="B18" s="19" t="s">
        <v>865</v>
      </c>
      <c r="C18" s="19" t="s">
        <v>634</v>
      </c>
      <c r="D18" s="86">
        <v>99.001999999999995</v>
      </c>
      <c r="E18" s="86">
        <v>98.001000000000005</v>
      </c>
      <c r="F18" s="86">
        <f t="shared" si="1"/>
        <v>197.00299999999999</v>
      </c>
      <c r="G18" s="21">
        <v>8</v>
      </c>
      <c r="H18" s="86">
        <v>783.01199999999994</v>
      </c>
      <c r="I18" s="22">
        <v>31</v>
      </c>
    </row>
    <row r="19" spans="1:9" ht="15.75" customHeight="1" x14ac:dyDescent="0.3">
      <c r="A19" s="18">
        <v>8</v>
      </c>
      <c r="B19" s="19" t="s">
        <v>866</v>
      </c>
      <c r="C19" s="19" t="s">
        <v>16</v>
      </c>
      <c r="D19" s="86">
        <v>98</v>
      </c>
      <c r="E19" s="86">
        <v>95</v>
      </c>
      <c r="F19" s="86">
        <f t="shared" si="1"/>
        <v>193</v>
      </c>
      <c r="G19" s="21">
        <v>5</v>
      </c>
      <c r="H19" s="86">
        <v>772.00900000000001</v>
      </c>
      <c r="I19" s="22">
        <v>25</v>
      </c>
    </row>
    <row r="20" spans="1:9" ht="15.75" customHeight="1" x14ac:dyDescent="0.3">
      <c r="A20" s="18">
        <v>9</v>
      </c>
      <c r="B20" s="19" t="s">
        <v>867</v>
      </c>
      <c r="C20" s="19" t="s">
        <v>73</v>
      </c>
      <c r="D20" s="86">
        <v>98.001000000000005</v>
      </c>
      <c r="E20" s="86">
        <v>97.001000000000005</v>
      </c>
      <c r="F20" s="86">
        <f t="shared" si="1"/>
        <v>195.00200000000001</v>
      </c>
      <c r="G20" s="21">
        <v>7</v>
      </c>
      <c r="H20" s="86">
        <v>772.00600000000009</v>
      </c>
      <c r="I20" s="22">
        <v>23</v>
      </c>
    </row>
    <row r="21" spans="1:9" ht="15.75" customHeight="1" x14ac:dyDescent="0.3">
      <c r="A21" s="18">
        <v>1</v>
      </c>
      <c r="B21" s="19" t="s">
        <v>868</v>
      </c>
      <c r="C21" s="19" t="s">
        <v>441</v>
      </c>
      <c r="D21" s="86">
        <v>98</v>
      </c>
      <c r="E21" s="86">
        <v>95</v>
      </c>
      <c r="F21" s="86">
        <f t="shared" si="1"/>
        <v>193</v>
      </c>
      <c r="G21" s="21">
        <v>5</v>
      </c>
      <c r="H21" s="86">
        <v>770.01599999999996</v>
      </c>
      <c r="I21" s="24">
        <v>23</v>
      </c>
    </row>
    <row r="22" spans="1:9" ht="15.75" customHeight="1" x14ac:dyDescent="0.3">
      <c r="A22" s="18">
        <v>2</v>
      </c>
      <c r="B22" s="19" t="s">
        <v>765</v>
      </c>
      <c r="C22" s="19" t="s">
        <v>766</v>
      </c>
      <c r="D22" s="86">
        <v>97</v>
      </c>
      <c r="E22" s="86">
        <v>96.001999999999995</v>
      </c>
      <c r="F22" s="86">
        <f t="shared" si="1"/>
        <v>193.00200000000001</v>
      </c>
      <c r="G22" s="21">
        <v>6</v>
      </c>
      <c r="H22" s="86">
        <v>768.00600000000009</v>
      </c>
      <c r="I22" s="22">
        <v>21</v>
      </c>
    </row>
    <row r="23" spans="1:9" ht="15.75" customHeight="1" x14ac:dyDescent="0.3">
      <c r="A23" s="18">
        <v>4</v>
      </c>
      <c r="B23" s="19" t="s">
        <v>869</v>
      </c>
      <c r="C23" s="19" t="s">
        <v>766</v>
      </c>
      <c r="D23" s="86">
        <v>96.001000000000005</v>
      </c>
      <c r="E23" s="86">
        <v>94.001000000000005</v>
      </c>
      <c r="F23" s="86">
        <f t="shared" si="1"/>
        <v>190.00200000000001</v>
      </c>
      <c r="G23" s="21">
        <v>3</v>
      </c>
      <c r="H23" s="86">
        <v>756.00700000000006</v>
      </c>
      <c r="I23" s="22">
        <v>14</v>
      </c>
    </row>
    <row r="24" spans="1:9" ht="15.75" customHeight="1" x14ac:dyDescent="0.3">
      <c r="A24" s="18">
        <v>6</v>
      </c>
      <c r="B24" s="19" t="s">
        <v>870</v>
      </c>
      <c r="C24" s="19" t="s">
        <v>161</v>
      </c>
      <c r="D24" s="86">
        <v>94.001000000000005</v>
      </c>
      <c r="E24" s="86">
        <v>93</v>
      </c>
      <c r="F24" s="86">
        <f t="shared" si="1"/>
        <v>187.001</v>
      </c>
      <c r="G24" s="21">
        <v>2</v>
      </c>
      <c r="H24" s="86">
        <v>731.00400000000002</v>
      </c>
      <c r="I24" s="22">
        <v>9</v>
      </c>
    </row>
    <row r="25" spans="1:9" ht="15.75" customHeight="1" x14ac:dyDescent="0.3">
      <c r="A25" s="25">
        <v>3</v>
      </c>
      <c r="B25" s="26" t="s">
        <v>655</v>
      </c>
      <c r="C25" s="26" t="s">
        <v>39</v>
      </c>
      <c r="D25" s="88">
        <v>85.001000000000005</v>
      </c>
      <c r="E25" s="88">
        <v>82</v>
      </c>
      <c r="F25" s="88">
        <f t="shared" si="1"/>
        <v>167.001</v>
      </c>
      <c r="G25" s="28">
        <v>1</v>
      </c>
      <c r="H25" s="88">
        <v>673.00099999999998</v>
      </c>
      <c r="I25" s="29">
        <v>4</v>
      </c>
    </row>
    <row r="26" spans="1:9" ht="15.75" customHeight="1" x14ac:dyDescent="0.3"/>
    <row r="27" spans="1:9" ht="15.75" customHeight="1" x14ac:dyDescent="0.3">
      <c r="A27" s="7"/>
      <c r="B27" s="8" t="s">
        <v>49</v>
      </c>
      <c r="C27" s="4" t="s">
        <v>871</v>
      </c>
      <c r="E27" s="9" t="s">
        <v>872</v>
      </c>
      <c r="F27" s="8"/>
      <c r="G27" s="8"/>
      <c r="H27" s="8"/>
      <c r="I27" s="8"/>
    </row>
    <row r="28" spans="1:9" ht="15.75" customHeight="1" x14ac:dyDescent="0.3">
      <c r="A28" s="249">
        <v>2</v>
      </c>
      <c r="B28" s="250" t="s">
        <v>9</v>
      </c>
      <c r="C28" s="251" t="s">
        <v>10</v>
      </c>
      <c r="D28" s="51"/>
      <c r="E28" s="81"/>
      <c r="F28" s="252" t="s">
        <v>11</v>
      </c>
      <c r="G28" s="252" t="s">
        <v>12</v>
      </c>
      <c r="H28" s="252" t="s">
        <v>13</v>
      </c>
      <c r="I28" s="253" t="s">
        <v>14</v>
      </c>
    </row>
    <row r="29" spans="1:9" ht="15.75" customHeight="1" x14ac:dyDescent="0.3">
      <c r="A29" s="254">
        <v>1</v>
      </c>
      <c r="B29" s="184" t="s">
        <v>873</v>
      </c>
      <c r="C29" s="184" t="s">
        <v>37</v>
      </c>
      <c r="D29" s="255">
        <v>99.001999999999995</v>
      </c>
      <c r="E29" s="255">
        <v>97.001999999999995</v>
      </c>
      <c r="F29" s="255">
        <f t="shared" ref="F29:F36" si="2">SUM(D29,E29)</f>
        <v>196.00399999999999</v>
      </c>
      <c r="G29" s="256">
        <v>8</v>
      </c>
      <c r="H29" s="255">
        <v>777.01400000000001</v>
      </c>
      <c r="I29" s="187">
        <v>31</v>
      </c>
    </row>
    <row r="30" spans="1:9" ht="15.75" customHeight="1" x14ac:dyDescent="0.3">
      <c r="A30" s="18">
        <v>4</v>
      </c>
      <c r="B30" s="19" t="s">
        <v>874</v>
      </c>
      <c r="C30" s="19" t="s">
        <v>92</v>
      </c>
      <c r="D30" s="86">
        <v>99</v>
      </c>
      <c r="E30" s="86">
        <v>97.001000000000005</v>
      </c>
      <c r="F30" s="86">
        <f t="shared" si="2"/>
        <v>196.001</v>
      </c>
      <c r="G30" s="21">
        <v>7</v>
      </c>
      <c r="H30" s="86">
        <v>776.005</v>
      </c>
      <c r="I30" s="22">
        <v>26</v>
      </c>
    </row>
    <row r="31" spans="1:9" ht="15.75" customHeight="1" x14ac:dyDescent="0.3">
      <c r="A31" s="18">
        <v>6</v>
      </c>
      <c r="B31" s="19" t="s">
        <v>24</v>
      </c>
      <c r="C31" s="19" t="s">
        <v>25</v>
      </c>
      <c r="D31" s="260">
        <v>95.001999999999995</v>
      </c>
      <c r="E31" s="86">
        <v>93</v>
      </c>
      <c r="F31" s="86">
        <f t="shared" si="2"/>
        <v>188.00200000000001</v>
      </c>
      <c r="G31" s="21">
        <v>4</v>
      </c>
      <c r="H31" s="86">
        <v>760.00800000000004</v>
      </c>
      <c r="I31" s="22">
        <v>21</v>
      </c>
    </row>
    <row r="32" spans="1:9" ht="15.75" customHeight="1" x14ac:dyDescent="0.3">
      <c r="A32" s="18">
        <v>5</v>
      </c>
      <c r="B32" s="19" t="s">
        <v>875</v>
      </c>
      <c r="C32" s="19" t="s">
        <v>612</v>
      </c>
      <c r="D32" s="86">
        <v>99.001999999999995</v>
      </c>
      <c r="E32" s="86">
        <v>94</v>
      </c>
      <c r="F32" s="86">
        <f t="shared" si="2"/>
        <v>193.00200000000001</v>
      </c>
      <c r="G32" s="21">
        <v>6</v>
      </c>
      <c r="H32" s="86">
        <v>758.00700000000006</v>
      </c>
      <c r="I32" s="22">
        <v>18</v>
      </c>
    </row>
    <row r="33" spans="1:9" ht="15.75" customHeight="1" x14ac:dyDescent="0.3">
      <c r="A33" s="18">
        <v>7</v>
      </c>
      <c r="B33" s="19" t="s">
        <v>876</v>
      </c>
      <c r="C33" s="19" t="s">
        <v>612</v>
      </c>
      <c r="D33" s="86">
        <v>96.001000000000005</v>
      </c>
      <c r="E33" s="86">
        <v>96</v>
      </c>
      <c r="F33" s="86">
        <f t="shared" si="2"/>
        <v>192.001</v>
      </c>
      <c r="G33" s="21">
        <v>5</v>
      </c>
      <c r="H33" s="86">
        <v>754.00099999999998</v>
      </c>
      <c r="I33" s="22">
        <v>18</v>
      </c>
    </row>
    <row r="34" spans="1:9" ht="15.75" customHeight="1" x14ac:dyDescent="0.3">
      <c r="A34" s="18">
        <v>8</v>
      </c>
      <c r="B34" s="19" t="s">
        <v>877</v>
      </c>
      <c r="C34" s="19" t="s">
        <v>73</v>
      </c>
      <c r="D34" s="86">
        <v>91</v>
      </c>
      <c r="E34" s="86">
        <v>88</v>
      </c>
      <c r="F34" s="86">
        <f t="shared" si="2"/>
        <v>179</v>
      </c>
      <c r="G34" s="21">
        <v>2</v>
      </c>
      <c r="H34" s="86">
        <v>739.005</v>
      </c>
      <c r="I34" s="22">
        <v>14</v>
      </c>
    </row>
    <row r="35" spans="1:9" ht="15.75" customHeight="1" x14ac:dyDescent="0.3">
      <c r="A35" s="18">
        <v>2</v>
      </c>
      <c r="B35" s="19" t="s">
        <v>782</v>
      </c>
      <c r="C35" s="19" t="s">
        <v>780</v>
      </c>
      <c r="D35" s="86">
        <v>93.001999999999995</v>
      </c>
      <c r="E35" s="86">
        <v>86</v>
      </c>
      <c r="F35" s="86">
        <f t="shared" si="2"/>
        <v>179.00200000000001</v>
      </c>
      <c r="G35" s="21">
        <v>3</v>
      </c>
      <c r="H35" s="86">
        <v>738.00700000000006</v>
      </c>
      <c r="I35" s="22">
        <v>12</v>
      </c>
    </row>
    <row r="36" spans="1:9" ht="15.75" customHeight="1" x14ac:dyDescent="0.3">
      <c r="A36" s="25">
        <v>3</v>
      </c>
      <c r="B36" s="26" t="s">
        <v>93</v>
      </c>
      <c r="C36" s="26" t="s">
        <v>25</v>
      </c>
      <c r="D36" s="43" t="s">
        <v>395</v>
      </c>
      <c r="E36" s="88"/>
      <c r="F36" s="88">
        <f t="shared" si="2"/>
        <v>0</v>
      </c>
      <c r="G36" s="28">
        <v>0</v>
      </c>
      <c r="H36" s="88">
        <v>0</v>
      </c>
      <c r="I36" s="29">
        <v>0</v>
      </c>
    </row>
    <row r="37" spans="1:9" ht="15.75" customHeight="1" x14ac:dyDescent="0.3"/>
    <row r="38" spans="1:9" ht="15.75" customHeight="1" x14ac:dyDescent="0.3">
      <c r="A38" s="7"/>
      <c r="B38" s="8" t="s">
        <v>52</v>
      </c>
      <c r="C38" s="4" t="s">
        <v>487</v>
      </c>
      <c r="E38" s="9" t="s">
        <v>120</v>
      </c>
      <c r="F38" s="8"/>
      <c r="G38" s="8"/>
      <c r="H38" s="8"/>
      <c r="I38" s="8"/>
    </row>
    <row r="39" spans="1:9" ht="15.75" customHeight="1" x14ac:dyDescent="0.3">
      <c r="A39" s="249">
        <v>2</v>
      </c>
      <c r="B39" s="250" t="s">
        <v>9</v>
      </c>
      <c r="C39" s="251" t="s">
        <v>10</v>
      </c>
      <c r="D39" s="51"/>
      <c r="E39" s="81"/>
      <c r="F39" s="252" t="s">
        <v>11</v>
      </c>
      <c r="G39" s="252" t="s">
        <v>12</v>
      </c>
      <c r="H39" s="252" t="s">
        <v>13</v>
      </c>
      <c r="I39" s="253" t="s">
        <v>14</v>
      </c>
    </row>
    <row r="40" spans="1:9" ht="15.75" customHeight="1" x14ac:dyDescent="0.3">
      <c r="A40" s="254">
        <v>8</v>
      </c>
      <c r="B40" s="184" t="s">
        <v>878</v>
      </c>
      <c r="C40" s="184" t="s">
        <v>766</v>
      </c>
      <c r="D40" s="255">
        <v>97</v>
      </c>
      <c r="E40" s="255">
        <v>91</v>
      </c>
      <c r="F40" s="255">
        <f t="shared" ref="F40:F47" si="3">SUM(D40,E40)</f>
        <v>188</v>
      </c>
      <c r="G40" s="256">
        <v>6</v>
      </c>
      <c r="H40" s="255">
        <v>745.00199999999995</v>
      </c>
      <c r="I40" s="257">
        <v>29</v>
      </c>
    </row>
    <row r="41" spans="1:9" ht="15.75" customHeight="1" x14ac:dyDescent="0.3">
      <c r="A41" s="18">
        <v>1</v>
      </c>
      <c r="B41" s="19" t="s">
        <v>779</v>
      </c>
      <c r="C41" s="19" t="s">
        <v>780</v>
      </c>
      <c r="D41" s="86">
        <v>95.001000000000005</v>
      </c>
      <c r="E41" s="86">
        <v>93</v>
      </c>
      <c r="F41" s="86">
        <f t="shared" si="3"/>
        <v>188.001</v>
      </c>
      <c r="G41" s="21">
        <v>7</v>
      </c>
      <c r="H41" s="86">
        <v>736.00299999999993</v>
      </c>
      <c r="I41" s="24">
        <v>28</v>
      </c>
    </row>
    <row r="42" spans="1:9" ht="15.75" customHeight="1" x14ac:dyDescent="0.3">
      <c r="A42" s="18">
        <v>3</v>
      </c>
      <c r="B42" s="19" t="s">
        <v>879</v>
      </c>
      <c r="C42" s="19" t="s">
        <v>441</v>
      </c>
      <c r="D42" s="86">
        <v>97.001000000000005</v>
      </c>
      <c r="E42" s="86">
        <v>95</v>
      </c>
      <c r="F42" s="86">
        <f t="shared" si="3"/>
        <v>192.001</v>
      </c>
      <c r="G42" s="21">
        <v>8</v>
      </c>
      <c r="H42" s="86">
        <v>721.00099999999998</v>
      </c>
      <c r="I42" s="22">
        <v>25</v>
      </c>
    </row>
    <row r="43" spans="1:9" ht="15.75" customHeight="1" x14ac:dyDescent="0.3">
      <c r="A43" s="18">
        <v>2</v>
      </c>
      <c r="B43" s="19" t="s">
        <v>880</v>
      </c>
      <c r="C43" s="19" t="s">
        <v>612</v>
      </c>
      <c r="D43" s="86">
        <v>83</v>
      </c>
      <c r="E43" s="86">
        <v>78</v>
      </c>
      <c r="F43" s="86">
        <f t="shared" si="3"/>
        <v>161</v>
      </c>
      <c r="G43" s="21">
        <v>3</v>
      </c>
      <c r="H43" s="86">
        <v>680.00199999999995</v>
      </c>
      <c r="I43" s="22">
        <v>18</v>
      </c>
    </row>
    <row r="44" spans="1:9" ht="15.75" customHeight="1" x14ac:dyDescent="0.3">
      <c r="A44" s="18">
        <v>5</v>
      </c>
      <c r="B44" s="19" t="s">
        <v>881</v>
      </c>
      <c r="C44" s="19" t="s">
        <v>612</v>
      </c>
      <c r="D44" s="86">
        <v>94</v>
      </c>
      <c r="E44" s="86">
        <v>77</v>
      </c>
      <c r="F44" s="86">
        <f t="shared" si="3"/>
        <v>171</v>
      </c>
      <c r="G44" s="21">
        <v>5</v>
      </c>
      <c r="H44" s="86">
        <v>666.00099999999998</v>
      </c>
      <c r="I44" s="22">
        <v>17</v>
      </c>
    </row>
    <row r="45" spans="1:9" ht="15.75" customHeight="1" x14ac:dyDescent="0.3">
      <c r="A45" s="18">
        <v>7</v>
      </c>
      <c r="B45" s="19" t="s">
        <v>882</v>
      </c>
      <c r="C45" s="19" t="s">
        <v>441</v>
      </c>
      <c r="D45" s="86">
        <v>88</v>
      </c>
      <c r="E45" s="86">
        <v>76</v>
      </c>
      <c r="F45" s="86">
        <f t="shared" si="3"/>
        <v>164</v>
      </c>
      <c r="G45" s="21">
        <v>4</v>
      </c>
      <c r="H45" s="86">
        <v>655.00099999999998</v>
      </c>
      <c r="I45" s="22">
        <v>13</v>
      </c>
    </row>
    <row r="46" spans="1:9" ht="15.75" customHeight="1" x14ac:dyDescent="0.3">
      <c r="A46" s="18">
        <v>4</v>
      </c>
      <c r="B46" s="19" t="s">
        <v>883</v>
      </c>
      <c r="C46" s="19" t="s">
        <v>104</v>
      </c>
      <c r="D46" s="86">
        <v>44</v>
      </c>
      <c r="E46" s="86">
        <v>31</v>
      </c>
      <c r="F46" s="86">
        <f t="shared" si="3"/>
        <v>75</v>
      </c>
      <c r="G46" s="21">
        <v>1</v>
      </c>
      <c r="H46" s="86">
        <v>537</v>
      </c>
      <c r="I46" s="22">
        <v>8</v>
      </c>
    </row>
    <row r="47" spans="1:9" ht="15.75" customHeight="1" x14ac:dyDescent="0.3">
      <c r="A47" s="25">
        <v>6</v>
      </c>
      <c r="B47" s="26" t="s">
        <v>544</v>
      </c>
      <c r="C47" s="26" t="s">
        <v>122</v>
      </c>
      <c r="D47" s="88">
        <v>79</v>
      </c>
      <c r="E47" s="88">
        <v>77</v>
      </c>
      <c r="F47" s="88">
        <f t="shared" si="3"/>
        <v>156</v>
      </c>
      <c r="G47" s="28">
        <v>2</v>
      </c>
      <c r="H47" s="88">
        <v>596</v>
      </c>
      <c r="I47" s="29">
        <v>7</v>
      </c>
    </row>
    <row r="48" spans="1:9" ht="15.75" customHeight="1" x14ac:dyDescent="0.3"/>
    <row r="49" spans="2:5" ht="15.75" customHeight="1" x14ac:dyDescent="0.3">
      <c r="B49" s="4" t="s">
        <v>884</v>
      </c>
      <c r="E49" s="35" t="s">
        <v>173</v>
      </c>
    </row>
    <row r="50" spans="2:5" ht="15.75" customHeight="1" x14ac:dyDescent="0.3">
      <c r="B50" s="4" t="s">
        <v>174</v>
      </c>
    </row>
    <row r="51" spans="2:5" ht="15.75" customHeight="1" x14ac:dyDescent="0.3"/>
    <row r="52" spans="2:5" ht="15.75" customHeight="1" x14ac:dyDescent="0.3"/>
    <row r="53" spans="2:5" ht="15.75" customHeight="1" x14ac:dyDescent="0.3"/>
    <row r="54" spans="2:5" ht="15.75" customHeight="1" x14ac:dyDescent="0.3"/>
    <row r="55" spans="2:5" ht="15.75" customHeight="1" x14ac:dyDescent="0.3"/>
    <row r="56" spans="2:5" ht="15.75" customHeight="1" x14ac:dyDescent="0.3"/>
    <row r="57" spans="2:5" ht="15.75" customHeight="1" x14ac:dyDescent="0.3"/>
    <row r="58" spans="2:5" ht="15.75" customHeight="1" x14ac:dyDescent="0.3"/>
    <row r="59" spans="2:5" ht="15.75" customHeight="1" x14ac:dyDescent="0.3"/>
    <row r="60" spans="2:5" ht="15.75" customHeight="1" x14ac:dyDescent="0.3"/>
    <row r="61" spans="2:5" ht="15.75" customHeight="1" x14ac:dyDescent="0.3"/>
    <row r="62" spans="2:5" ht="15.75" customHeight="1" x14ac:dyDescent="0.3"/>
    <row r="63" spans="2:5" ht="15.75" customHeight="1" x14ac:dyDescent="0.3"/>
    <row r="64" spans="2: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0C81F03B-146D-4D0F-887A-0DD55CBC978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A2D21-DF03-4149-A179-F00DD9569296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853</v>
      </c>
      <c r="D1" s="3"/>
      <c r="E1" s="3"/>
      <c r="F1" s="3" t="s">
        <v>265</v>
      </c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248" t="s">
        <v>854</v>
      </c>
    </row>
    <row r="3" spans="1:34" s="8" customFormat="1" ht="15.75" customHeight="1" x14ac:dyDescent="0.3">
      <c r="A3" s="7"/>
      <c r="B3" s="8" t="s">
        <v>3</v>
      </c>
      <c r="C3" s="4" t="s">
        <v>885</v>
      </c>
      <c r="D3" s="4"/>
      <c r="E3" s="9" t="s">
        <v>886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249">
        <v>2</v>
      </c>
      <c r="B4" s="250" t="s">
        <v>9</v>
      </c>
      <c r="C4" s="251" t="s">
        <v>10</v>
      </c>
      <c r="D4" s="51" t="s">
        <v>423</v>
      </c>
      <c r="E4" s="81" t="s">
        <v>423</v>
      </c>
      <c r="F4" s="252" t="s">
        <v>11</v>
      </c>
      <c r="G4" s="252" t="s">
        <v>12</v>
      </c>
      <c r="H4" s="252" t="s">
        <v>13</v>
      </c>
      <c r="I4" s="253" t="s">
        <v>14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254">
        <v>3</v>
      </c>
      <c r="B5" s="184" t="s">
        <v>859</v>
      </c>
      <c r="C5" s="184" t="s">
        <v>16</v>
      </c>
      <c r="D5" s="261">
        <v>100.002</v>
      </c>
      <c r="E5" s="261">
        <v>100.001</v>
      </c>
      <c r="F5" s="255">
        <v>200.00299999999999</v>
      </c>
      <c r="G5" s="256">
        <v>5</v>
      </c>
      <c r="H5" s="261">
        <v>694.01499999999999</v>
      </c>
      <c r="I5" s="189">
        <v>16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18">
        <v>5</v>
      </c>
      <c r="B6" s="19" t="s">
        <v>860</v>
      </c>
      <c r="C6" s="19" t="s">
        <v>25</v>
      </c>
      <c r="D6" s="90">
        <v>99.001999999999995</v>
      </c>
      <c r="E6" s="90">
        <v>99.001000000000005</v>
      </c>
      <c r="F6" s="86">
        <v>198.00299999999999</v>
      </c>
      <c r="G6" s="20">
        <v>3</v>
      </c>
      <c r="H6" s="90">
        <v>792.01800000000003</v>
      </c>
      <c r="I6" s="41">
        <v>15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39">
        <v>2</v>
      </c>
      <c r="B7" s="19" t="s">
        <v>330</v>
      </c>
      <c r="C7" s="19" t="s">
        <v>858</v>
      </c>
      <c r="D7" s="90">
        <v>99.003</v>
      </c>
      <c r="E7" s="90">
        <v>99.001000000000005</v>
      </c>
      <c r="F7" s="86">
        <v>198.00400000000002</v>
      </c>
      <c r="G7" s="20">
        <v>4</v>
      </c>
      <c r="H7" s="90">
        <v>792.01699999999994</v>
      </c>
      <c r="I7" s="41">
        <v>15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39">
        <v>4</v>
      </c>
      <c r="B8" s="19" t="s">
        <v>866</v>
      </c>
      <c r="C8" s="19" t="s">
        <v>16</v>
      </c>
      <c r="D8" s="90">
        <v>98</v>
      </c>
      <c r="E8" s="90">
        <v>95</v>
      </c>
      <c r="F8" s="86">
        <v>193</v>
      </c>
      <c r="G8" s="20">
        <v>1</v>
      </c>
      <c r="H8" s="90">
        <v>772.00900000000001</v>
      </c>
      <c r="I8" s="41">
        <v>7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25">
        <v>1</v>
      </c>
      <c r="B9" s="26" t="s">
        <v>765</v>
      </c>
      <c r="C9" s="26" t="s">
        <v>766</v>
      </c>
      <c r="D9" s="88">
        <v>97</v>
      </c>
      <c r="E9" s="88">
        <v>96.001999999999995</v>
      </c>
      <c r="F9" s="88">
        <v>193.00200000000001</v>
      </c>
      <c r="G9" s="27">
        <v>2</v>
      </c>
      <c r="H9" s="88">
        <v>768.00600000000009</v>
      </c>
      <c r="I9" s="46">
        <v>7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7"/>
      <c r="B11" s="8" t="s">
        <v>6</v>
      </c>
      <c r="C11" s="4" t="s">
        <v>887</v>
      </c>
      <c r="E11" s="9" t="s">
        <v>888</v>
      </c>
      <c r="F11" s="8"/>
      <c r="G11" s="8"/>
      <c r="H11" s="8"/>
      <c r="I11" s="8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249">
        <v>2</v>
      </c>
      <c r="B12" s="250" t="s">
        <v>9</v>
      </c>
      <c r="C12" s="251" t="s">
        <v>10</v>
      </c>
      <c r="D12" s="51" t="s">
        <v>423</v>
      </c>
      <c r="E12" s="81" t="s">
        <v>423</v>
      </c>
      <c r="F12" s="252" t="s">
        <v>11</v>
      </c>
      <c r="G12" s="252" t="s">
        <v>12</v>
      </c>
      <c r="H12" s="252" t="s">
        <v>13</v>
      </c>
      <c r="I12" s="253" t="s">
        <v>14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254">
        <v>5</v>
      </c>
      <c r="B13" s="184" t="s">
        <v>24</v>
      </c>
      <c r="C13" s="184" t="s">
        <v>25</v>
      </c>
      <c r="D13" s="261">
        <v>95.001999999999995</v>
      </c>
      <c r="E13" s="261">
        <v>93</v>
      </c>
      <c r="F13" s="255">
        <v>188.00200000000001</v>
      </c>
      <c r="G13" s="256">
        <v>4</v>
      </c>
      <c r="H13" s="261">
        <v>760.00800000000004</v>
      </c>
      <c r="I13" s="189">
        <v>18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9">
        <v>4</v>
      </c>
      <c r="B14" s="19" t="s">
        <v>869</v>
      </c>
      <c r="C14" s="19" t="s">
        <v>766</v>
      </c>
      <c r="D14" s="90">
        <v>96.001000000000005</v>
      </c>
      <c r="E14" s="90">
        <v>94.001000000000005</v>
      </c>
      <c r="F14" s="86">
        <v>190.00200000000001</v>
      </c>
      <c r="G14" s="20">
        <v>5</v>
      </c>
      <c r="H14" s="90">
        <v>756.00700000000006</v>
      </c>
      <c r="I14" s="41">
        <v>17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18">
        <v>1</v>
      </c>
      <c r="B15" s="19" t="s">
        <v>782</v>
      </c>
      <c r="C15" s="19" t="s">
        <v>780</v>
      </c>
      <c r="D15" s="86">
        <v>93.001999999999995</v>
      </c>
      <c r="E15" s="86">
        <v>86</v>
      </c>
      <c r="F15" s="86">
        <v>179.00200000000001</v>
      </c>
      <c r="G15" s="20">
        <v>2</v>
      </c>
      <c r="H15" s="86">
        <v>738.00700000000006</v>
      </c>
      <c r="I15" s="24">
        <v>11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39">
        <v>2</v>
      </c>
      <c r="B16" s="19" t="s">
        <v>779</v>
      </c>
      <c r="C16" s="19" t="s">
        <v>780</v>
      </c>
      <c r="D16" s="90">
        <v>95.001000000000005</v>
      </c>
      <c r="E16" s="90">
        <v>93</v>
      </c>
      <c r="F16" s="86">
        <v>188.001</v>
      </c>
      <c r="G16" s="20">
        <v>3</v>
      </c>
      <c r="H16" s="90">
        <v>736.00299999999993</v>
      </c>
      <c r="I16" s="41">
        <v>10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25">
        <v>3</v>
      </c>
      <c r="B17" s="26" t="s">
        <v>93</v>
      </c>
      <c r="C17" s="26" t="s">
        <v>25</v>
      </c>
      <c r="D17" s="43" t="s">
        <v>395</v>
      </c>
      <c r="E17" s="88"/>
      <c r="F17" s="88">
        <v>0</v>
      </c>
      <c r="G17" s="27">
        <v>0</v>
      </c>
      <c r="H17" s="91">
        <v>0</v>
      </c>
      <c r="I17" s="44">
        <v>0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6"/>
      <c r="B19" s="4" t="s">
        <v>264</v>
      </c>
      <c r="E19" s="35" t="s">
        <v>173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6"/>
      <c r="B20" s="4" t="s">
        <v>174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D774F79F-E1D0-4B41-A8AB-7F21C038958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B2293-DB1C-49BC-8862-E73384AC416E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889</v>
      </c>
      <c r="D1" s="3"/>
      <c r="E1" s="3"/>
      <c r="F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248" t="s">
        <v>854</v>
      </c>
    </row>
    <row r="3" spans="1:34" s="8" customFormat="1" ht="15.75" customHeight="1" x14ac:dyDescent="0.3">
      <c r="A3" s="7"/>
      <c r="B3" s="8" t="s">
        <v>3</v>
      </c>
      <c r="C3" s="4" t="s">
        <v>890</v>
      </c>
      <c r="D3" s="4"/>
      <c r="E3" s="9" t="s">
        <v>891</v>
      </c>
      <c r="K3" s="7"/>
      <c r="AA3" s="4"/>
      <c r="AB3" s="4"/>
      <c r="AC3" s="4"/>
      <c r="AD3" s="4"/>
      <c r="AE3" s="4"/>
      <c r="AF3" s="4"/>
    </row>
    <row r="4" spans="1:34" ht="15.75" customHeight="1" x14ac:dyDescent="0.3">
      <c r="A4" s="249">
        <v>2</v>
      </c>
      <c r="B4" s="250" t="s">
        <v>9</v>
      </c>
      <c r="C4" s="251" t="s">
        <v>10</v>
      </c>
      <c r="D4" s="51"/>
      <c r="E4" s="81"/>
      <c r="F4" s="252" t="s">
        <v>11</v>
      </c>
      <c r="G4" s="252" t="s">
        <v>12</v>
      </c>
      <c r="H4" s="252" t="s">
        <v>13</v>
      </c>
      <c r="I4" s="253" t="s">
        <v>14</v>
      </c>
      <c r="K4" s="4"/>
    </row>
    <row r="5" spans="1:34" ht="15.75" customHeight="1" x14ac:dyDescent="0.3">
      <c r="A5" s="254">
        <v>4</v>
      </c>
      <c r="B5" s="184" t="s">
        <v>892</v>
      </c>
      <c r="C5" s="184" t="s">
        <v>416</v>
      </c>
      <c r="D5" s="255">
        <v>100.004</v>
      </c>
      <c r="E5" s="255">
        <v>100.003</v>
      </c>
      <c r="F5" s="255">
        <f t="shared" ref="F5:F13" si="0">SUM(D5,E5)</f>
        <v>200.00700000000001</v>
      </c>
      <c r="G5" s="256">
        <v>9</v>
      </c>
      <c r="H5" s="255">
        <v>795.02400000000011</v>
      </c>
      <c r="I5" s="257">
        <v>33</v>
      </c>
      <c r="K5" s="4"/>
    </row>
    <row r="6" spans="1:34" ht="15.75" customHeight="1" x14ac:dyDescent="0.3">
      <c r="A6" s="18">
        <v>9</v>
      </c>
      <c r="B6" s="19" t="s">
        <v>893</v>
      </c>
      <c r="C6" s="19" t="s">
        <v>163</v>
      </c>
      <c r="D6" s="86">
        <v>99.001999999999995</v>
      </c>
      <c r="E6" s="86">
        <v>98.001999999999995</v>
      </c>
      <c r="F6" s="86">
        <f t="shared" si="0"/>
        <v>197.00399999999999</v>
      </c>
      <c r="G6" s="21">
        <v>8</v>
      </c>
      <c r="H6" s="86">
        <v>793.01800000000003</v>
      </c>
      <c r="I6" s="22">
        <v>32</v>
      </c>
      <c r="N6" s="258"/>
      <c r="O6" s="258"/>
      <c r="P6" s="258"/>
      <c r="R6" s="258"/>
      <c r="S6" s="259"/>
    </row>
    <row r="7" spans="1:34" ht="15.75" customHeight="1" x14ac:dyDescent="0.3">
      <c r="A7" s="18">
        <v>6</v>
      </c>
      <c r="B7" s="19" t="s">
        <v>135</v>
      </c>
      <c r="C7" s="19" t="s">
        <v>136</v>
      </c>
      <c r="D7" s="86">
        <v>99.003</v>
      </c>
      <c r="E7" s="86">
        <v>97.003</v>
      </c>
      <c r="F7" s="86">
        <f t="shared" si="0"/>
        <v>196.006</v>
      </c>
      <c r="G7" s="21">
        <v>7</v>
      </c>
      <c r="H7" s="86">
        <v>791.02099999999996</v>
      </c>
      <c r="I7" s="22">
        <v>28</v>
      </c>
      <c r="J7" s="80"/>
      <c r="K7" s="4"/>
    </row>
    <row r="8" spans="1:34" ht="15.75" customHeight="1" x14ac:dyDescent="0.3">
      <c r="A8" s="18">
        <v>1</v>
      </c>
      <c r="B8" s="19" t="s">
        <v>44</v>
      </c>
      <c r="C8" s="19" t="s">
        <v>45</v>
      </c>
      <c r="D8" s="86">
        <v>98</v>
      </c>
      <c r="E8" s="86">
        <v>97</v>
      </c>
      <c r="F8" s="86">
        <f t="shared" si="0"/>
        <v>195</v>
      </c>
      <c r="G8" s="21">
        <v>5</v>
      </c>
      <c r="H8" s="86">
        <v>791.01299999999992</v>
      </c>
      <c r="I8" s="24">
        <v>28</v>
      </c>
    </row>
    <row r="9" spans="1:34" ht="15.75" customHeight="1" x14ac:dyDescent="0.3">
      <c r="A9" s="18">
        <v>2</v>
      </c>
      <c r="B9" s="19" t="s">
        <v>894</v>
      </c>
      <c r="C9" s="19" t="s">
        <v>225</v>
      </c>
      <c r="D9" s="86">
        <v>98.001000000000005</v>
      </c>
      <c r="E9" s="86">
        <v>98.001000000000005</v>
      </c>
      <c r="F9" s="86">
        <f t="shared" si="0"/>
        <v>196.00200000000001</v>
      </c>
      <c r="G9" s="21">
        <v>6</v>
      </c>
      <c r="H9" s="86">
        <v>784.01099999999997</v>
      </c>
      <c r="I9" s="24">
        <v>21</v>
      </c>
      <c r="P9" s="76"/>
      <c r="Q9" s="76"/>
      <c r="R9" s="76"/>
      <c r="S9" s="76"/>
    </row>
    <row r="10" spans="1:34" ht="15.75" customHeight="1" x14ac:dyDescent="0.3">
      <c r="A10" s="18">
        <v>5</v>
      </c>
      <c r="B10" s="19" t="s">
        <v>517</v>
      </c>
      <c r="C10" s="19" t="s">
        <v>33</v>
      </c>
      <c r="D10" s="86">
        <v>97.001000000000005</v>
      </c>
      <c r="E10" s="86">
        <v>93</v>
      </c>
      <c r="F10" s="86">
        <f t="shared" si="0"/>
        <v>190.001</v>
      </c>
      <c r="G10" s="21">
        <v>4</v>
      </c>
      <c r="H10" s="86">
        <v>765.00399999999991</v>
      </c>
      <c r="I10" s="22">
        <v>16</v>
      </c>
    </row>
    <row r="11" spans="1:34" ht="15.75" customHeight="1" x14ac:dyDescent="0.3">
      <c r="A11" s="18">
        <v>8</v>
      </c>
      <c r="B11" s="19" t="s">
        <v>376</v>
      </c>
      <c r="C11" s="19" t="s">
        <v>33</v>
      </c>
      <c r="D11" s="86">
        <v>94</v>
      </c>
      <c r="E11" s="86">
        <v>93</v>
      </c>
      <c r="F11" s="86">
        <f t="shared" si="0"/>
        <v>187</v>
      </c>
      <c r="G11" s="21">
        <v>3</v>
      </c>
      <c r="H11" s="86">
        <v>690.00299999999993</v>
      </c>
      <c r="I11" s="22">
        <v>9</v>
      </c>
    </row>
    <row r="12" spans="1:34" ht="15.75" customHeight="1" x14ac:dyDescent="0.3">
      <c r="A12" s="18">
        <v>3</v>
      </c>
      <c r="B12" s="19" t="s">
        <v>895</v>
      </c>
      <c r="C12" s="19" t="s">
        <v>33</v>
      </c>
      <c r="D12" s="86">
        <v>0</v>
      </c>
      <c r="E12" s="86">
        <v>0</v>
      </c>
      <c r="F12" s="86">
        <f t="shared" si="0"/>
        <v>0</v>
      </c>
      <c r="G12" s="21">
        <v>0</v>
      </c>
      <c r="H12" s="86">
        <v>552.00099999999998</v>
      </c>
      <c r="I12" s="22">
        <v>9</v>
      </c>
    </row>
    <row r="13" spans="1:34" ht="15.75" customHeight="1" x14ac:dyDescent="0.3">
      <c r="A13" s="25">
        <v>7</v>
      </c>
      <c r="B13" s="26" t="s">
        <v>381</v>
      </c>
      <c r="C13" s="26" t="s">
        <v>33</v>
      </c>
      <c r="D13" s="88" t="s">
        <v>78</v>
      </c>
      <c r="E13" s="88"/>
      <c r="F13" s="88">
        <f t="shared" si="0"/>
        <v>0</v>
      </c>
      <c r="G13" s="28">
        <v>0</v>
      </c>
      <c r="H13" s="88">
        <v>0</v>
      </c>
      <c r="I13" s="29">
        <v>0</v>
      </c>
    </row>
    <row r="14" spans="1:34" ht="15.75" customHeight="1" x14ac:dyDescent="0.3"/>
    <row r="15" spans="1:34" ht="15.75" customHeight="1" x14ac:dyDescent="0.3">
      <c r="A15" s="7"/>
      <c r="B15" s="8" t="s">
        <v>6</v>
      </c>
      <c r="C15" s="4" t="s">
        <v>896</v>
      </c>
      <c r="E15" s="9" t="s">
        <v>897</v>
      </c>
      <c r="F15" s="8"/>
      <c r="G15" s="8"/>
      <c r="H15" s="8"/>
      <c r="I15" s="8"/>
    </row>
    <row r="16" spans="1:34" ht="15.75" customHeight="1" x14ac:dyDescent="0.3">
      <c r="A16" s="249">
        <v>2</v>
      </c>
      <c r="B16" s="250" t="s">
        <v>9</v>
      </c>
      <c r="C16" s="251" t="s">
        <v>10</v>
      </c>
      <c r="D16" s="51"/>
      <c r="E16" s="81"/>
      <c r="F16" s="252" t="s">
        <v>11</v>
      </c>
      <c r="G16" s="252" t="s">
        <v>12</v>
      </c>
      <c r="H16" s="252" t="s">
        <v>13</v>
      </c>
      <c r="I16" s="253" t="s">
        <v>14</v>
      </c>
    </row>
    <row r="17" spans="1:9" ht="15.75" customHeight="1" x14ac:dyDescent="0.3">
      <c r="A17" s="254">
        <v>8</v>
      </c>
      <c r="B17" s="184" t="s">
        <v>459</v>
      </c>
      <c r="C17" s="184" t="s">
        <v>39</v>
      </c>
      <c r="D17" s="255">
        <v>100.004</v>
      </c>
      <c r="E17" s="255">
        <v>100.002</v>
      </c>
      <c r="F17" s="255">
        <f t="shared" ref="F17:F25" si="1">SUM(D17,E17)</f>
        <v>200.006</v>
      </c>
      <c r="G17" s="256">
        <v>9</v>
      </c>
      <c r="H17" s="255">
        <v>799.02599999999995</v>
      </c>
      <c r="I17" s="257">
        <v>34</v>
      </c>
    </row>
    <row r="18" spans="1:9" ht="15.75" customHeight="1" x14ac:dyDescent="0.3">
      <c r="A18" s="18">
        <v>7</v>
      </c>
      <c r="B18" s="19" t="s">
        <v>499</v>
      </c>
      <c r="C18" s="19" t="s">
        <v>16</v>
      </c>
      <c r="D18" s="86">
        <v>100.003</v>
      </c>
      <c r="E18" s="86">
        <v>100.002</v>
      </c>
      <c r="F18" s="86">
        <f t="shared" si="1"/>
        <v>200.005</v>
      </c>
      <c r="G18" s="21">
        <v>8</v>
      </c>
      <c r="H18" s="86">
        <v>796.02300000000002</v>
      </c>
      <c r="I18" s="22">
        <v>29</v>
      </c>
    </row>
    <row r="19" spans="1:9" ht="15.75" customHeight="1" x14ac:dyDescent="0.3">
      <c r="A19" s="18">
        <v>1</v>
      </c>
      <c r="B19" s="19" t="s">
        <v>218</v>
      </c>
      <c r="C19" s="19" t="s">
        <v>41</v>
      </c>
      <c r="D19" s="86">
        <v>99.001999999999995</v>
      </c>
      <c r="E19" s="86">
        <v>98.001000000000005</v>
      </c>
      <c r="F19" s="86">
        <f t="shared" si="1"/>
        <v>197.00299999999999</v>
      </c>
      <c r="G19" s="21">
        <v>3</v>
      </c>
      <c r="H19" s="86">
        <v>795.02099999999996</v>
      </c>
      <c r="I19" s="24">
        <v>25</v>
      </c>
    </row>
    <row r="20" spans="1:9" ht="15.75" customHeight="1" x14ac:dyDescent="0.3">
      <c r="A20" s="18">
        <v>6</v>
      </c>
      <c r="B20" s="19" t="s">
        <v>898</v>
      </c>
      <c r="C20" s="19" t="s">
        <v>416</v>
      </c>
      <c r="D20" s="86">
        <v>100.001</v>
      </c>
      <c r="E20" s="86">
        <v>99.001999999999995</v>
      </c>
      <c r="F20" s="86">
        <f t="shared" si="1"/>
        <v>199.00299999999999</v>
      </c>
      <c r="G20" s="21">
        <v>6</v>
      </c>
      <c r="H20" s="86">
        <v>794.01600000000008</v>
      </c>
      <c r="I20" s="22">
        <v>20</v>
      </c>
    </row>
    <row r="21" spans="1:9" ht="15.75" customHeight="1" x14ac:dyDescent="0.3">
      <c r="A21" s="18">
        <v>4</v>
      </c>
      <c r="B21" s="19" t="s">
        <v>899</v>
      </c>
      <c r="C21" s="19" t="s">
        <v>37</v>
      </c>
      <c r="D21" s="86">
        <v>100.001</v>
      </c>
      <c r="E21" s="86">
        <v>99.003</v>
      </c>
      <c r="F21" s="86">
        <f t="shared" si="1"/>
        <v>199.00400000000002</v>
      </c>
      <c r="G21" s="21">
        <v>7</v>
      </c>
      <c r="H21" s="86">
        <v>791.01400000000001</v>
      </c>
      <c r="I21" s="22">
        <v>20</v>
      </c>
    </row>
    <row r="22" spans="1:9" ht="15.75" customHeight="1" x14ac:dyDescent="0.3">
      <c r="A22" s="18">
        <v>9</v>
      </c>
      <c r="B22" s="19" t="s">
        <v>900</v>
      </c>
      <c r="C22" s="19" t="s">
        <v>441</v>
      </c>
      <c r="D22" s="86">
        <v>100</v>
      </c>
      <c r="E22" s="86">
        <v>99.001999999999995</v>
      </c>
      <c r="F22" s="86">
        <f t="shared" si="1"/>
        <v>199.00200000000001</v>
      </c>
      <c r="G22" s="21">
        <v>5</v>
      </c>
      <c r="H22" s="86">
        <v>787.0150000000001</v>
      </c>
      <c r="I22" s="22">
        <v>17</v>
      </c>
    </row>
    <row r="23" spans="1:9" ht="15.75" customHeight="1" x14ac:dyDescent="0.3">
      <c r="A23" s="18">
        <v>2</v>
      </c>
      <c r="B23" s="19" t="s">
        <v>590</v>
      </c>
      <c r="C23" s="19" t="s">
        <v>45</v>
      </c>
      <c r="D23" s="86">
        <v>99.003</v>
      </c>
      <c r="E23" s="86">
        <v>98.003</v>
      </c>
      <c r="F23" s="86">
        <f t="shared" si="1"/>
        <v>197.006</v>
      </c>
      <c r="G23" s="21">
        <v>4</v>
      </c>
      <c r="H23" s="86">
        <v>783.01300000000003</v>
      </c>
      <c r="I23" s="22">
        <v>13</v>
      </c>
    </row>
    <row r="24" spans="1:9" ht="15.75" customHeight="1" x14ac:dyDescent="0.3">
      <c r="A24" s="18">
        <v>5</v>
      </c>
      <c r="B24" s="19" t="s">
        <v>901</v>
      </c>
      <c r="C24" s="19" t="s">
        <v>473</v>
      </c>
      <c r="D24" s="86">
        <v>0</v>
      </c>
      <c r="E24" s="86">
        <v>0</v>
      </c>
      <c r="F24" s="86">
        <f t="shared" si="1"/>
        <v>0</v>
      </c>
      <c r="G24" s="21">
        <v>0</v>
      </c>
      <c r="H24" s="86">
        <v>400.00300000000004</v>
      </c>
      <c r="I24" s="22">
        <v>13</v>
      </c>
    </row>
    <row r="25" spans="1:9" ht="15.75" customHeight="1" x14ac:dyDescent="0.3">
      <c r="A25" s="25">
        <v>3</v>
      </c>
      <c r="B25" s="26" t="s">
        <v>902</v>
      </c>
      <c r="C25" s="26" t="s">
        <v>473</v>
      </c>
      <c r="D25" s="88" t="s">
        <v>78</v>
      </c>
      <c r="E25" s="88"/>
      <c r="F25" s="88">
        <f t="shared" si="1"/>
        <v>0</v>
      </c>
      <c r="G25" s="28">
        <v>0</v>
      </c>
      <c r="H25" s="88">
        <v>390.00599999999997</v>
      </c>
      <c r="I25" s="29">
        <v>4</v>
      </c>
    </row>
    <row r="26" spans="1:9" ht="15.75" customHeight="1" x14ac:dyDescent="0.3"/>
    <row r="27" spans="1:9" ht="15.75" customHeight="1" x14ac:dyDescent="0.3">
      <c r="A27" s="7"/>
      <c r="B27" s="8" t="s">
        <v>49</v>
      </c>
      <c r="C27" s="4" t="s">
        <v>903</v>
      </c>
      <c r="E27" s="9" t="s">
        <v>904</v>
      </c>
      <c r="F27" s="8"/>
      <c r="G27" s="8"/>
      <c r="H27" s="8"/>
      <c r="I27" s="8"/>
    </row>
    <row r="28" spans="1:9" ht="15.75" customHeight="1" x14ac:dyDescent="0.3">
      <c r="A28" s="249">
        <v>2</v>
      </c>
      <c r="B28" s="250" t="s">
        <v>9</v>
      </c>
      <c r="C28" s="251" t="s">
        <v>10</v>
      </c>
      <c r="D28" s="51"/>
      <c r="E28" s="81"/>
      <c r="F28" s="252" t="s">
        <v>11</v>
      </c>
      <c r="G28" s="252" t="s">
        <v>12</v>
      </c>
      <c r="H28" s="252" t="s">
        <v>13</v>
      </c>
      <c r="I28" s="253" t="s">
        <v>14</v>
      </c>
    </row>
    <row r="29" spans="1:9" ht="15.75" customHeight="1" x14ac:dyDescent="0.3">
      <c r="A29" s="254">
        <v>6</v>
      </c>
      <c r="B29" s="184" t="s">
        <v>241</v>
      </c>
      <c r="C29" s="184" t="s">
        <v>905</v>
      </c>
      <c r="D29" s="255">
        <v>100.002</v>
      </c>
      <c r="E29" s="255">
        <v>99.001000000000005</v>
      </c>
      <c r="F29" s="255">
        <f t="shared" ref="F29:F37" si="2">SUM(D29,E29)</f>
        <v>199.00299999999999</v>
      </c>
      <c r="G29" s="256">
        <v>8</v>
      </c>
      <c r="H29" s="255">
        <v>792.01800000000003</v>
      </c>
      <c r="I29" s="257">
        <v>30</v>
      </c>
    </row>
    <row r="30" spans="1:9" ht="15.75" customHeight="1" x14ac:dyDescent="0.3">
      <c r="A30" s="18">
        <v>8</v>
      </c>
      <c r="B30" s="19" t="s">
        <v>906</v>
      </c>
      <c r="C30" s="19" t="s">
        <v>405</v>
      </c>
      <c r="D30" s="86">
        <v>100.005</v>
      </c>
      <c r="E30" s="86">
        <v>99.003</v>
      </c>
      <c r="F30" s="86">
        <f t="shared" si="2"/>
        <v>199.00799999999998</v>
      </c>
      <c r="G30" s="21">
        <v>9</v>
      </c>
      <c r="H30" s="86">
        <v>786.01600000000008</v>
      </c>
      <c r="I30" s="22">
        <v>24</v>
      </c>
    </row>
    <row r="31" spans="1:9" ht="15.75" customHeight="1" x14ac:dyDescent="0.3">
      <c r="A31" s="18">
        <v>1</v>
      </c>
      <c r="B31" s="19" t="s">
        <v>466</v>
      </c>
      <c r="C31" s="19" t="s">
        <v>405</v>
      </c>
      <c r="D31" s="86">
        <v>99</v>
      </c>
      <c r="E31" s="86">
        <v>95.001000000000005</v>
      </c>
      <c r="F31" s="86">
        <f t="shared" si="2"/>
        <v>194.001</v>
      </c>
      <c r="G31" s="21">
        <v>4</v>
      </c>
      <c r="H31" s="86">
        <v>785.01599999999996</v>
      </c>
      <c r="I31" s="24">
        <v>24</v>
      </c>
    </row>
    <row r="32" spans="1:9" ht="15.75" customHeight="1" x14ac:dyDescent="0.3">
      <c r="A32" s="18">
        <v>3</v>
      </c>
      <c r="B32" s="19" t="s">
        <v>907</v>
      </c>
      <c r="C32" s="19" t="s">
        <v>393</v>
      </c>
      <c r="D32" s="86">
        <v>100.004</v>
      </c>
      <c r="E32" s="86">
        <v>98.001999999999995</v>
      </c>
      <c r="F32" s="86">
        <f t="shared" si="2"/>
        <v>198.006</v>
      </c>
      <c r="G32" s="21">
        <v>7</v>
      </c>
      <c r="H32" s="86">
        <v>788.01899999999989</v>
      </c>
      <c r="I32" s="22">
        <v>23</v>
      </c>
    </row>
    <row r="33" spans="1:9" ht="15.75" customHeight="1" x14ac:dyDescent="0.3">
      <c r="A33" s="18">
        <v>4</v>
      </c>
      <c r="B33" s="19" t="s">
        <v>908</v>
      </c>
      <c r="C33" s="19" t="s">
        <v>56</v>
      </c>
      <c r="D33" s="86">
        <v>97.003</v>
      </c>
      <c r="E33" s="86">
        <v>97.001000000000005</v>
      </c>
      <c r="F33" s="86">
        <f t="shared" si="2"/>
        <v>194.00400000000002</v>
      </c>
      <c r="G33" s="21">
        <v>5</v>
      </c>
      <c r="H33" s="86">
        <v>786.01499999999999</v>
      </c>
      <c r="I33" s="22">
        <v>23</v>
      </c>
    </row>
    <row r="34" spans="1:9" ht="15.75" customHeight="1" x14ac:dyDescent="0.3">
      <c r="A34" s="18">
        <v>7</v>
      </c>
      <c r="B34" s="19" t="s">
        <v>909</v>
      </c>
      <c r="C34" s="19" t="s">
        <v>612</v>
      </c>
      <c r="D34" s="86">
        <v>100.003</v>
      </c>
      <c r="E34" s="86">
        <v>97.003</v>
      </c>
      <c r="F34" s="86">
        <f t="shared" si="2"/>
        <v>197.006</v>
      </c>
      <c r="G34" s="21">
        <v>6</v>
      </c>
      <c r="H34" s="86">
        <v>788.01300000000003</v>
      </c>
      <c r="I34" s="22">
        <v>21</v>
      </c>
    </row>
    <row r="35" spans="1:9" ht="15.75" customHeight="1" x14ac:dyDescent="0.3">
      <c r="A35" s="18">
        <v>5</v>
      </c>
      <c r="B35" s="19" t="s">
        <v>910</v>
      </c>
      <c r="C35" s="19" t="s">
        <v>612</v>
      </c>
      <c r="D35" s="86">
        <v>97</v>
      </c>
      <c r="E35" s="86">
        <v>94</v>
      </c>
      <c r="F35" s="86">
        <f t="shared" si="2"/>
        <v>191</v>
      </c>
      <c r="G35" s="21">
        <v>2</v>
      </c>
      <c r="H35" s="86">
        <v>782.00300000000004</v>
      </c>
      <c r="I35" s="22">
        <v>18</v>
      </c>
    </row>
    <row r="36" spans="1:9" ht="15.75" customHeight="1" x14ac:dyDescent="0.3">
      <c r="A36" s="18">
        <v>9</v>
      </c>
      <c r="B36" s="19" t="s">
        <v>911</v>
      </c>
      <c r="C36" s="19" t="s">
        <v>441</v>
      </c>
      <c r="D36" s="86">
        <v>98</v>
      </c>
      <c r="E36" s="86">
        <v>93.001000000000005</v>
      </c>
      <c r="F36" s="86">
        <f t="shared" si="2"/>
        <v>191.001</v>
      </c>
      <c r="G36" s="21">
        <v>3</v>
      </c>
      <c r="H36" s="86">
        <v>771.00600000000009</v>
      </c>
      <c r="I36" s="22">
        <v>14</v>
      </c>
    </row>
    <row r="37" spans="1:9" ht="15.75" customHeight="1" x14ac:dyDescent="0.3">
      <c r="A37" s="25">
        <v>2</v>
      </c>
      <c r="B37" s="26" t="s">
        <v>912</v>
      </c>
      <c r="C37" s="26" t="s">
        <v>16</v>
      </c>
      <c r="D37" s="88" t="s">
        <v>78</v>
      </c>
      <c r="E37" s="88"/>
      <c r="F37" s="88">
        <f t="shared" si="2"/>
        <v>0</v>
      </c>
      <c r="G37" s="28">
        <v>0</v>
      </c>
      <c r="H37" s="88">
        <v>0</v>
      </c>
      <c r="I37" s="29">
        <v>0</v>
      </c>
    </row>
    <row r="38" spans="1:9" ht="15.75" customHeight="1" x14ac:dyDescent="0.3"/>
    <row r="39" spans="1:9" ht="15.75" customHeight="1" x14ac:dyDescent="0.3">
      <c r="A39" s="7"/>
      <c r="B39" s="8" t="s">
        <v>52</v>
      </c>
      <c r="C39" s="4" t="s">
        <v>913</v>
      </c>
      <c r="E39" s="9" t="s">
        <v>914</v>
      </c>
      <c r="F39" s="8"/>
      <c r="G39" s="8"/>
      <c r="H39" s="8"/>
      <c r="I39" s="8"/>
    </row>
    <row r="40" spans="1:9" ht="15.75" customHeight="1" x14ac:dyDescent="0.3">
      <c r="A40" s="249">
        <v>2</v>
      </c>
      <c r="B40" s="250" t="s">
        <v>9</v>
      </c>
      <c r="C40" s="251" t="s">
        <v>10</v>
      </c>
      <c r="D40" s="51"/>
      <c r="E40" s="81"/>
      <c r="F40" s="252" t="s">
        <v>11</v>
      </c>
      <c r="G40" s="252" t="s">
        <v>12</v>
      </c>
      <c r="H40" s="252" t="s">
        <v>13</v>
      </c>
      <c r="I40" s="253" t="s">
        <v>14</v>
      </c>
    </row>
    <row r="41" spans="1:9" ht="15.75" customHeight="1" x14ac:dyDescent="0.3">
      <c r="A41" s="254">
        <v>2</v>
      </c>
      <c r="B41" s="184" t="s">
        <v>915</v>
      </c>
      <c r="C41" s="184" t="s">
        <v>473</v>
      </c>
      <c r="D41" s="255">
        <v>100.003</v>
      </c>
      <c r="E41" s="255">
        <v>100.002</v>
      </c>
      <c r="F41" s="255">
        <f t="shared" ref="F41:F49" si="3">SUM(D41,E41)</f>
        <v>200.005</v>
      </c>
      <c r="G41" s="256">
        <v>9</v>
      </c>
      <c r="H41" s="255">
        <v>796.01300000000003</v>
      </c>
      <c r="I41" s="257">
        <v>33</v>
      </c>
    </row>
    <row r="42" spans="1:9" ht="15.75" customHeight="1" x14ac:dyDescent="0.3">
      <c r="A42" s="18">
        <v>4</v>
      </c>
      <c r="B42" s="19" t="s">
        <v>611</v>
      </c>
      <c r="C42" s="19" t="s">
        <v>612</v>
      </c>
      <c r="D42" s="86">
        <v>100.001</v>
      </c>
      <c r="E42" s="86">
        <v>98.003</v>
      </c>
      <c r="F42" s="86">
        <f t="shared" si="3"/>
        <v>198.00400000000002</v>
      </c>
      <c r="G42" s="21">
        <v>8</v>
      </c>
      <c r="H42" s="86">
        <v>789.01400000000001</v>
      </c>
      <c r="I42" s="22">
        <v>31</v>
      </c>
    </row>
    <row r="43" spans="1:9" ht="15.75" customHeight="1" x14ac:dyDescent="0.3">
      <c r="A43" s="18">
        <v>6</v>
      </c>
      <c r="B43" s="19" t="s">
        <v>636</v>
      </c>
      <c r="C43" s="19" t="s">
        <v>612</v>
      </c>
      <c r="D43" s="86">
        <v>99.004000000000005</v>
      </c>
      <c r="E43" s="86">
        <v>98.003</v>
      </c>
      <c r="F43" s="86">
        <f t="shared" si="3"/>
        <v>197.00700000000001</v>
      </c>
      <c r="G43" s="21">
        <v>7</v>
      </c>
      <c r="H43" s="86">
        <v>786.01700000000005</v>
      </c>
      <c r="I43" s="22">
        <v>24</v>
      </c>
    </row>
    <row r="44" spans="1:9" ht="15.75" customHeight="1" x14ac:dyDescent="0.3">
      <c r="A44" s="18">
        <v>5</v>
      </c>
      <c r="B44" s="19" t="s">
        <v>38</v>
      </c>
      <c r="C44" s="19" t="s">
        <v>39</v>
      </c>
      <c r="D44" s="86">
        <v>99.001000000000005</v>
      </c>
      <c r="E44" s="86">
        <v>97.004000000000005</v>
      </c>
      <c r="F44" s="86">
        <f t="shared" si="3"/>
        <v>196.005</v>
      </c>
      <c r="G44" s="21">
        <v>6</v>
      </c>
      <c r="H44" s="86">
        <v>784.00799999999992</v>
      </c>
      <c r="I44" s="22">
        <v>20</v>
      </c>
    </row>
    <row r="45" spans="1:9" ht="15.75" customHeight="1" x14ac:dyDescent="0.3">
      <c r="A45" s="18">
        <v>3</v>
      </c>
      <c r="B45" s="19" t="s">
        <v>472</v>
      </c>
      <c r="C45" s="19" t="s">
        <v>473</v>
      </c>
      <c r="D45" s="86">
        <v>97.004000000000005</v>
      </c>
      <c r="E45" s="86">
        <v>97.001000000000005</v>
      </c>
      <c r="F45" s="86">
        <f t="shared" si="3"/>
        <v>194.005</v>
      </c>
      <c r="G45" s="21">
        <v>4</v>
      </c>
      <c r="H45" s="86">
        <v>784.00699999999995</v>
      </c>
      <c r="I45" s="22">
        <v>19</v>
      </c>
    </row>
    <row r="46" spans="1:9" ht="15.75" customHeight="1" x14ac:dyDescent="0.3">
      <c r="A46" s="18">
        <v>7</v>
      </c>
      <c r="B46" s="19" t="s">
        <v>916</v>
      </c>
      <c r="C46" s="19" t="s">
        <v>127</v>
      </c>
      <c r="D46" s="86">
        <v>98.001999999999995</v>
      </c>
      <c r="E46" s="86">
        <v>97</v>
      </c>
      <c r="F46" s="86">
        <f t="shared" si="3"/>
        <v>195.00200000000001</v>
      </c>
      <c r="G46" s="21">
        <v>5</v>
      </c>
      <c r="H46" s="86">
        <v>783.00900000000001</v>
      </c>
      <c r="I46" s="22">
        <v>18</v>
      </c>
    </row>
    <row r="47" spans="1:9" ht="15.75" customHeight="1" x14ac:dyDescent="0.3">
      <c r="A47" s="18">
        <v>1</v>
      </c>
      <c r="B47" s="19" t="s">
        <v>577</v>
      </c>
      <c r="C47" s="19" t="s">
        <v>405</v>
      </c>
      <c r="D47" s="86">
        <v>98.001000000000005</v>
      </c>
      <c r="E47" s="86">
        <v>96.001999999999995</v>
      </c>
      <c r="F47" s="86">
        <f t="shared" si="3"/>
        <v>194.00299999999999</v>
      </c>
      <c r="G47" s="21">
        <v>3</v>
      </c>
      <c r="H47" s="86">
        <v>780.01499999999987</v>
      </c>
      <c r="I47" s="24">
        <v>16</v>
      </c>
    </row>
    <row r="48" spans="1:9" ht="15.75" customHeight="1" x14ac:dyDescent="0.3">
      <c r="A48" s="18">
        <v>8</v>
      </c>
      <c r="B48" s="19" t="s">
        <v>917</v>
      </c>
      <c r="C48" s="19" t="s">
        <v>918</v>
      </c>
      <c r="D48" s="86">
        <v>98.003</v>
      </c>
      <c r="E48" s="86">
        <v>94</v>
      </c>
      <c r="F48" s="86">
        <f t="shared" si="3"/>
        <v>192.00299999999999</v>
      </c>
      <c r="G48" s="21">
        <v>1</v>
      </c>
      <c r="H48" s="86">
        <v>779.01</v>
      </c>
      <c r="I48" s="22">
        <v>12</v>
      </c>
    </row>
    <row r="49" spans="1:9" ht="15.75" customHeight="1" x14ac:dyDescent="0.3">
      <c r="A49" s="25">
        <v>9</v>
      </c>
      <c r="B49" s="26" t="s">
        <v>619</v>
      </c>
      <c r="C49" s="26" t="s">
        <v>612</v>
      </c>
      <c r="D49" s="88">
        <v>98</v>
      </c>
      <c r="E49" s="88">
        <v>96</v>
      </c>
      <c r="F49" s="88">
        <f t="shared" si="3"/>
        <v>194</v>
      </c>
      <c r="G49" s="28">
        <v>2</v>
      </c>
      <c r="H49" s="88">
        <v>773.00900000000001</v>
      </c>
      <c r="I49" s="29">
        <v>9</v>
      </c>
    </row>
    <row r="50" spans="1:9" ht="15.75" customHeight="1" x14ac:dyDescent="0.3"/>
    <row r="51" spans="1:9" ht="15.75" customHeight="1" x14ac:dyDescent="0.3">
      <c r="A51" s="7"/>
      <c r="B51" s="8" t="s">
        <v>83</v>
      </c>
      <c r="C51" s="4" t="s">
        <v>919</v>
      </c>
      <c r="E51" s="9" t="s">
        <v>920</v>
      </c>
      <c r="F51" s="8"/>
      <c r="G51" s="8"/>
      <c r="H51" s="8"/>
      <c r="I51" s="8"/>
    </row>
    <row r="52" spans="1:9" ht="15.75" customHeight="1" x14ac:dyDescent="0.3">
      <c r="A52" s="249">
        <v>2</v>
      </c>
      <c r="B52" s="250" t="s">
        <v>9</v>
      </c>
      <c r="C52" s="251" t="s">
        <v>10</v>
      </c>
      <c r="D52" s="51"/>
      <c r="E52" s="81"/>
      <c r="F52" s="252" t="s">
        <v>11</v>
      </c>
      <c r="G52" s="252" t="s">
        <v>12</v>
      </c>
      <c r="H52" s="252" t="s">
        <v>13</v>
      </c>
      <c r="I52" s="253" t="s">
        <v>14</v>
      </c>
    </row>
    <row r="53" spans="1:9" ht="15.75" customHeight="1" x14ac:dyDescent="0.3">
      <c r="A53" s="254">
        <v>8</v>
      </c>
      <c r="B53" s="184" t="s">
        <v>921</v>
      </c>
      <c r="C53" s="184" t="s">
        <v>405</v>
      </c>
      <c r="D53" s="255">
        <v>98.004000000000005</v>
      </c>
      <c r="E53" s="255">
        <v>98.001999999999995</v>
      </c>
      <c r="F53" s="255">
        <f t="shared" ref="F53:F61" si="4">SUM(D53,E53)</f>
        <v>196.006</v>
      </c>
      <c r="G53" s="256">
        <v>5</v>
      </c>
      <c r="H53" s="255">
        <v>792.02099999999996</v>
      </c>
      <c r="I53" s="257">
        <v>31</v>
      </c>
    </row>
    <row r="54" spans="1:9" ht="15.75" customHeight="1" x14ac:dyDescent="0.3">
      <c r="A54" s="18">
        <v>5</v>
      </c>
      <c r="B54" s="19" t="s">
        <v>922</v>
      </c>
      <c r="C54" s="19" t="s">
        <v>918</v>
      </c>
      <c r="D54" s="86">
        <v>100.002</v>
      </c>
      <c r="E54" s="86">
        <v>99.004000000000005</v>
      </c>
      <c r="F54" s="86">
        <f t="shared" si="4"/>
        <v>199.006</v>
      </c>
      <c r="G54" s="21">
        <v>8</v>
      </c>
      <c r="H54" s="86">
        <v>788.01300000000003</v>
      </c>
      <c r="I54" s="22">
        <v>27</v>
      </c>
    </row>
    <row r="55" spans="1:9" ht="15.75" customHeight="1" x14ac:dyDescent="0.3">
      <c r="A55" s="18">
        <v>7</v>
      </c>
      <c r="B55" s="19" t="s">
        <v>923</v>
      </c>
      <c r="C55" s="19" t="s">
        <v>473</v>
      </c>
      <c r="D55" s="86">
        <v>100.003</v>
      </c>
      <c r="E55" s="86">
        <v>100</v>
      </c>
      <c r="F55" s="86">
        <f t="shared" si="4"/>
        <v>200.00299999999999</v>
      </c>
      <c r="G55" s="21">
        <v>9</v>
      </c>
      <c r="H55" s="86">
        <v>787.01800000000003</v>
      </c>
      <c r="I55" s="22">
        <v>25</v>
      </c>
    </row>
    <row r="56" spans="1:9" ht="15.75" customHeight="1" x14ac:dyDescent="0.3">
      <c r="A56" s="18">
        <v>6</v>
      </c>
      <c r="B56" s="19" t="s">
        <v>924</v>
      </c>
      <c r="C56" s="19" t="s">
        <v>37</v>
      </c>
      <c r="D56" s="86">
        <v>100.005</v>
      </c>
      <c r="E56" s="86">
        <v>96.001999999999995</v>
      </c>
      <c r="F56" s="86">
        <f t="shared" si="4"/>
        <v>196.00700000000001</v>
      </c>
      <c r="G56" s="21">
        <v>6</v>
      </c>
      <c r="H56" s="86">
        <v>784.01400000000012</v>
      </c>
      <c r="I56" s="22">
        <v>22</v>
      </c>
    </row>
    <row r="57" spans="1:9" ht="15.75" customHeight="1" x14ac:dyDescent="0.3">
      <c r="A57" s="18">
        <v>1</v>
      </c>
      <c r="B57" s="19" t="s">
        <v>925</v>
      </c>
      <c r="C57" s="19" t="s">
        <v>918</v>
      </c>
      <c r="D57" s="86">
        <v>99.001000000000005</v>
      </c>
      <c r="E57" s="86">
        <v>97.001000000000005</v>
      </c>
      <c r="F57" s="86">
        <f t="shared" si="4"/>
        <v>196.00200000000001</v>
      </c>
      <c r="G57" s="21">
        <v>4</v>
      </c>
      <c r="H57" s="86">
        <v>783.0150000000001</v>
      </c>
      <c r="I57" s="24">
        <v>20</v>
      </c>
    </row>
    <row r="58" spans="1:9" ht="15.75" customHeight="1" x14ac:dyDescent="0.3">
      <c r="A58" s="18">
        <v>2</v>
      </c>
      <c r="B58" s="19" t="s">
        <v>926</v>
      </c>
      <c r="C58" s="19" t="s">
        <v>127</v>
      </c>
      <c r="D58" s="86">
        <v>98.001000000000005</v>
      </c>
      <c r="E58" s="86">
        <v>96.001000000000005</v>
      </c>
      <c r="F58" s="86">
        <f t="shared" si="4"/>
        <v>194.00200000000001</v>
      </c>
      <c r="G58" s="21">
        <v>2</v>
      </c>
      <c r="H58" s="86">
        <v>779.01199999999994</v>
      </c>
      <c r="I58" s="22">
        <v>19</v>
      </c>
    </row>
    <row r="59" spans="1:9" ht="15.75" customHeight="1" x14ac:dyDescent="0.3">
      <c r="A59" s="18">
        <v>4</v>
      </c>
      <c r="B59" s="19" t="s">
        <v>927</v>
      </c>
      <c r="C59" s="19" t="s">
        <v>97</v>
      </c>
      <c r="D59" s="86">
        <v>97.003</v>
      </c>
      <c r="E59" s="86">
        <v>97.001999999999995</v>
      </c>
      <c r="F59" s="86">
        <f t="shared" si="4"/>
        <v>194.005</v>
      </c>
      <c r="G59" s="21">
        <v>3</v>
      </c>
      <c r="H59" s="86">
        <v>779.01</v>
      </c>
      <c r="I59" s="22">
        <v>17</v>
      </c>
    </row>
    <row r="60" spans="1:9" ht="15.75" customHeight="1" x14ac:dyDescent="0.3">
      <c r="A60" s="18">
        <v>9</v>
      </c>
      <c r="B60" s="19" t="s">
        <v>928</v>
      </c>
      <c r="C60" s="19" t="s">
        <v>259</v>
      </c>
      <c r="D60" s="86">
        <v>99.001000000000005</v>
      </c>
      <c r="E60" s="86">
        <v>99.001000000000005</v>
      </c>
      <c r="F60" s="86">
        <f t="shared" si="4"/>
        <v>198.00200000000001</v>
      </c>
      <c r="G60" s="21">
        <v>7</v>
      </c>
      <c r="H60" s="86">
        <v>775.00500000000011</v>
      </c>
      <c r="I60" s="22">
        <v>15</v>
      </c>
    </row>
    <row r="61" spans="1:9" ht="15.75" customHeight="1" x14ac:dyDescent="0.3">
      <c r="A61" s="25">
        <v>3</v>
      </c>
      <c r="B61" s="26" t="s">
        <v>929</v>
      </c>
      <c r="C61" s="26" t="s">
        <v>61</v>
      </c>
      <c r="D61" s="88" t="s">
        <v>78</v>
      </c>
      <c r="E61" s="88"/>
      <c r="F61" s="88">
        <f t="shared" si="4"/>
        <v>0</v>
      </c>
      <c r="G61" s="28">
        <v>0</v>
      </c>
      <c r="H61" s="88">
        <v>0</v>
      </c>
      <c r="I61" s="29">
        <v>0</v>
      </c>
    </row>
    <row r="62" spans="1:9" ht="15.75" customHeight="1" x14ac:dyDescent="0.3"/>
    <row r="63" spans="1:9" ht="15.75" customHeight="1" x14ac:dyDescent="0.3">
      <c r="B63" s="4" t="s">
        <v>884</v>
      </c>
      <c r="E63" s="35" t="s">
        <v>173</v>
      </c>
    </row>
    <row r="64" spans="1:9" ht="15.75" customHeight="1" x14ac:dyDescent="0.3">
      <c r="B64" s="4" t="s">
        <v>174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A7479570-DABA-4D58-93F0-CEDB82430DF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07828-7F74-428A-9462-9C30DD4C2E22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889</v>
      </c>
      <c r="D1" s="3"/>
      <c r="E1" s="3"/>
      <c r="F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248" t="s">
        <v>854</v>
      </c>
    </row>
    <row r="3" spans="1:34" s="8" customFormat="1" ht="15.75" customHeight="1" x14ac:dyDescent="0.3">
      <c r="A3" s="7"/>
      <c r="B3" s="8" t="s">
        <v>86</v>
      </c>
      <c r="C3" s="4" t="s">
        <v>930</v>
      </c>
      <c r="D3" s="4"/>
      <c r="E3" s="9" t="s">
        <v>931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249">
        <v>2</v>
      </c>
      <c r="B4" s="250" t="s">
        <v>9</v>
      </c>
      <c r="C4" s="251" t="s">
        <v>10</v>
      </c>
      <c r="D4" s="51"/>
      <c r="E4" s="81"/>
      <c r="F4" s="252" t="s">
        <v>11</v>
      </c>
      <c r="G4" s="252" t="s">
        <v>12</v>
      </c>
      <c r="H4" s="252" t="s">
        <v>13</v>
      </c>
      <c r="I4" s="253" t="s">
        <v>14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254">
        <v>7</v>
      </c>
      <c r="B5" s="184" t="s">
        <v>932</v>
      </c>
      <c r="C5" s="184" t="s">
        <v>127</v>
      </c>
      <c r="D5" s="261">
        <v>99.001000000000005</v>
      </c>
      <c r="E5" s="261">
        <v>98.001000000000005</v>
      </c>
      <c r="F5" s="255">
        <f t="shared" ref="F5:F13" si="0">SUM(D5,E5)</f>
        <v>197.00200000000001</v>
      </c>
      <c r="G5" s="256">
        <v>9</v>
      </c>
      <c r="H5" s="261">
        <v>784.00600000000009</v>
      </c>
      <c r="I5" s="189">
        <v>28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39">
        <v>4</v>
      </c>
      <c r="B6" s="19" t="s">
        <v>138</v>
      </c>
      <c r="C6" s="19" t="s">
        <v>16</v>
      </c>
      <c r="D6" s="90">
        <v>99.003</v>
      </c>
      <c r="E6" s="90">
        <v>96</v>
      </c>
      <c r="F6" s="86">
        <f t="shared" si="0"/>
        <v>195.00299999999999</v>
      </c>
      <c r="G6" s="21">
        <v>8</v>
      </c>
      <c r="H6" s="90">
        <v>782.01599999999985</v>
      </c>
      <c r="I6" s="41">
        <v>28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18">
        <v>9</v>
      </c>
      <c r="B7" s="19" t="s">
        <v>923</v>
      </c>
      <c r="C7" s="19" t="s">
        <v>933</v>
      </c>
      <c r="D7" s="90">
        <v>98</v>
      </c>
      <c r="E7" s="90">
        <v>95.001000000000005</v>
      </c>
      <c r="F7" s="86">
        <f t="shared" si="0"/>
        <v>193.001</v>
      </c>
      <c r="G7" s="21">
        <v>4</v>
      </c>
      <c r="H7" s="90">
        <v>783.00800000000004</v>
      </c>
      <c r="I7" s="41">
        <v>26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39">
        <v>8</v>
      </c>
      <c r="B8" s="19" t="s">
        <v>934</v>
      </c>
      <c r="C8" s="19" t="s">
        <v>161</v>
      </c>
      <c r="D8" s="90">
        <v>98.001999999999995</v>
      </c>
      <c r="E8" s="90">
        <v>96.003</v>
      </c>
      <c r="F8" s="86">
        <f t="shared" si="0"/>
        <v>194.005</v>
      </c>
      <c r="G8" s="21">
        <v>7</v>
      </c>
      <c r="H8" s="90">
        <v>779.00799999999992</v>
      </c>
      <c r="I8" s="41">
        <v>25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18">
        <v>5</v>
      </c>
      <c r="B9" s="19" t="s">
        <v>935</v>
      </c>
      <c r="C9" s="19" t="s">
        <v>127</v>
      </c>
      <c r="D9" s="90">
        <v>97</v>
      </c>
      <c r="E9" s="90">
        <v>96.001000000000005</v>
      </c>
      <c r="F9" s="86">
        <f t="shared" si="0"/>
        <v>193.001</v>
      </c>
      <c r="G9" s="21">
        <v>4</v>
      </c>
      <c r="H9" s="90">
        <v>782.005</v>
      </c>
      <c r="I9" s="41">
        <v>23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39">
        <v>6</v>
      </c>
      <c r="B10" s="19" t="s">
        <v>936</v>
      </c>
      <c r="C10" s="19" t="s">
        <v>127</v>
      </c>
      <c r="D10" s="90">
        <v>98.001999999999995</v>
      </c>
      <c r="E10" s="90">
        <v>95.001000000000005</v>
      </c>
      <c r="F10" s="86">
        <f t="shared" si="0"/>
        <v>193.00299999999999</v>
      </c>
      <c r="G10" s="21">
        <v>5</v>
      </c>
      <c r="H10" s="90">
        <v>777.00900000000001</v>
      </c>
      <c r="I10" s="41">
        <v>23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18">
        <v>3</v>
      </c>
      <c r="B11" s="19" t="s">
        <v>937</v>
      </c>
      <c r="C11" s="19" t="s">
        <v>122</v>
      </c>
      <c r="D11" s="90">
        <v>98.001999999999995</v>
      </c>
      <c r="E11" s="90">
        <v>96.001000000000005</v>
      </c>
      <c r="F11" s="86">
        <f t="shared" si="0"/>
        <v>194.00299999999999</v>
      </c>
      <c r="G11" s="21">
        <v>6</v>
      </c>
      <c r="H11" s="90">
        <v>772.00800000000004</v>
      </c>
      <c r="I11" s="41">
        <v>17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18">
        <v>1</v>
      </c>
      <c r="B12" s="19" t="s">
        <v>346</v>
      </c>
      <c r="C12" s="19" t="s">
        <v>16</v>
      </c>
      <c r="D12" s="86" t="s">
        <v>78</v>
      </c>
      <c r="E12" s="86"/>
      <c r="F12" s="86">
        <f t="shared" si="0"/>
        <v>0</v>
      </c>
      <c r="G12" s="21">
        <v>0</v>
      </c>
      <c r="H12" s="86">
        <v>0</v>
      </c>
      <c r="I12" s="24">
        <v>0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42">
        <v>2</v>
      </c>
      <c r="B13" s="26" t="s">
        <v>938</v>
      </c>
      <c r="C13" s="26" t="s">
        <v>933</v>
      </c>
      <c r="D13" s="91" t="s">
        <v>78</v>
      </c>
      <c r="E13" s="91"/>
      <c r="F13" s="88">
        <f t="shared" si="0"/>
        <v>0</v>
      </c>
      <c r="G13" s="28">
        <v>0</v>
      </c>
      <c r="H13" s="91">
        <v>0</v>
      </c>
      <c r="I13" s="44">
        <v>0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7"/>
      <c r="B15" s="8" t="s">
        <v>115</v>
      </c>
      <c r="C15" s="4" t="s">
        <v>606</v>
      </c>
      <c r="E15" s="9" t="s">
        <v>914</v>
      </c>
      <c r="F15" s="8"/>
      <c r="G15" s="8"/>
      <c r="H15" s="8"/>
      <c r="I15" s="8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249">
        <v>2</v>
      </c>
      <c r="B16" s="250" t="s">
        <v>9</v>
      </c>
      <c r="C16" s="251" t="s">
        <v>10</v>
      </c>
      <c r="D16" s="51"/>
      <c r="E16" s="81"/>
      <c r="F16" s="252" t="s">
        <v>11</v>
      </c>
      <c r="G16" s="252" t="s">
        <v>12</v>
      </c>
      <c r="H16" s="252" t="s">
        <v>13</v>
      </c>
      <c r="I16" s="253" t="s">
        <v>14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254">
        <v>5</v>
      </c>
      <c r="B17" s="184" t="s">
        <v>939</v>
      </c>
      <c r="C17" s="184" t="s">
        <v>161</v>
      </c>
      <c r="D17" s="261">
        <v>100.002</v>
      </c>
      <c r="E17" s="261">
        <v>98.001000000000005</v>
      </c>
      <c r="F17" s="255">
        <f t="shared" ref="F17:F25" si="1">SUM(D17,E17)</f>
        <v>198.00299999999999</v>
      </c>
      <c r="G17" s="256">
        <v>8</v>
      </c>
      <c r="H17" s="261">
        <v>790.01199999999994</v>
      </c>
      <c r="I17" s="189">
        <v>32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18">
        <v>1</v>
      </c>
      <c r="B18" s="19" t="s">
        <v>940</v>
      </c>
      <c r="C18" s="19" t="s">
        <v>45</v>
      </c>
      <c r="D18" s="86">
        <v>100.002</v>
      </c>
      <c r="E18" s="86">
        <v>99.001000000000005</v>
      </c>
      <c r="F18" s="86">
        <f t="shared" si="1"/>
        <v>199.00299999999999</v>
      </c>
      <c r="G18" s="21">
        <v>9</v>
      </c>
      <c r="H18" s="86">
        <v>788.00900000000001</v>
      </c>
      <c r="I18" s="24">
        <v>28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9">
        <v>8</v>
      </c>
      <c r="B19" s="19" t="s">
        <v>941</v>
      </c>
      <c r="C19" s="19" t="s">
        <v>131</v>
      </c>
      <c r="D19" s="90">
        <v>99.004999999999995</v>
      </c>
      <c r="E19" s="90">
        <v>98.001999999999995</v>
      </c>
      <c r="F19" s="86">
        <f t="shared" si="1"/>
        <v>197.00700000000001</v>
      </c>
      <c r="G19" s="21">
        <v>7</v>
      </c>
      <c r="H19" s="90">
        <v>780.02400000000011</v>
      </c>
      <c r="I19" s="41">
        <v>26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9">
        <v>6</v>
      </c>
      <c r="B20" s="19" t="s">
        <v>942</v>
      </c>
      <c r="C20" s="19" t="s">
        <v>127</v>
      </c>
      <c r="D20" s="90">
        <v>98.001999999999995</v>
      </c>
      <c r="E20" s="90">
        <v>97.003</v>
      </c>
      <c r="F20" s="86">
        <f t="shared" si="1"/>
        <v>195.005</v>
      </c>
      <c r="G20" s="21">
        <v>5</v>
      </c>
      <c r="H20" s="90">
        <v>785.00900000000001</v>
      </c>
      <c r="I20" s="41">
        <v>25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18">
        <v>3</v>
      </c>
      <c r="B21" s="19" t="s">
        <v>810</v>
      </c>
      <c r="C21" s="19" t="s">
        <v>16</v>
      </c>
      <c r="D21" s="90" t="s">
        <v>78</v>
      </c>
      <c r="E21" s="90"/>
      <c r="F21" s="86">
        <f t="shared" si="1"/>
        <v>0</v>
      </c>
      <c r="G21" s="21">
        <v>0</v>
      </c>
      <c r="H21" s="90">
        <v>590.00900000000001</v>
      </c>
      <c r="I21" s="41">
        <v>21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18">
        <v>9</v>
      </c>
      <c r="B22" s="19" t="s">
        <v>943</v>
      </c>
      <c r="C22" s="19" t="s">
        <v>16</v>
      </c>
      <c r="D22" s="90">
        <v>99.001000000000005</v>
      </c>
      <c r="E22" s="90">
        <v>98.001999999999995</v>
      </c>
      <c r="F22" s="86">
        <f t="shared" si="1"/>
        <v>197.00299999999999</v>
      </c>
      <c r="G22" s="21">
        <v>6</v>
      </c>
      <c r="H22" s="90">
        <v>778.01</v>
      </c>
      <c r="I22" s="41">
        <v>18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18">
        <v>7</v>
      </c>
      <c r="B23" s="19" t="s">
        <v>944</v>
      </c>
      <c r="C23" s="19" t="s">
        <v>612</v>
      </c>
      <c r="D23" s="90">
        <v>97.001000000000005</v>
      </c>
      <c r="E23" s="90">
        <v>96.001999999999995</v>
      </c>
      <c r="F23" s="86">
        <f t="shared" si="1"/>
        <v>193.00299999999999</v>
      </c>
      <c r="G23" s="21">
        <v>4</v>
      </c>
      <c r="H23" s="90">
        <v>774.01</v>
      </c>
      <c r="I23" s="41">
        <v>17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9">
        <v>2</v>
      </c>
      <c r="B24" s="19" t="s">
        <v>827</v>
      </c>
      <c r="C24" s="19" t="s">
        <v>757</v>
      </c>
      <c r="D24" s="90">
        <v>96</v>
      </c>
      <c r="E24" s="90">
        <v>94.001000000000005</v>
      </c>
      <c r="F24" s="86">
        <f t="shared" si="1"/>
        <v>190.001</v>
      </c>
      <c r="G24" s="21">
        <v>3</v>
      </c>
      <c r="H24" s="90">
        <v>760.00400000000002</v>
      </c>
      <c r="I24" s="41">
        <v>10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42">
        <v>4</v>
      </c>
      <c r="B25" s="26" t="s">
        <v>945</v>
      </c>
      <c r="C25" s="26" t="s">
        <v>16</v>
      </c>
      <c r="D25" s="91" t="s">
        <v>78</v>
      </c>
      <c r="E25" s="91"/>
      <c r="F25" s="88">
        <f t="shared" si="1"/>
        <v>0</v>
      </c>
      <c r="G25" s="28">
        <v>0</v>
      </c>
      <c r="H25" s="91">
        <v>0</v>
      </c>
      <c r="I25" s="44">
        <v>0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7"/>
      <c r="B27" s="8" t="s">
        <v>118</v>
      </c>
      <c r="C27" s="4" t="s">
        <v>946</v>
      </c>
      <c r="E27" s="9" t="s">
        <v>947</v>
      </c>
      <c r="F27" s="8"/>
      <c r="G27" s="8"/>
      <c r="H27" s="8"/>
      <c r="I27" s="8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249">
        <v>2</v>
      </c>
      <c r="B28" s="250" t="s">
        <v>9</v>
      </c>
      <c r="C28" s="251" t="s">
        <v>10</v>
      </c>
      <c r="D28" s="51"/>
      <c r="E28" s="81"/>
      <c r="F28" s="252" t="s">
        <v>11</v>
      </c>
      <c r="G28" s="252" t="s">
        <v>12</v>
      </c>
      <c r="H28" s="252" t="s">
        <v>13</v>
      </c>
      <c r="I28" s="253" t="s">
        <v>14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196">
        <v>4</v>
      </c>
      <c r="B29" s="184" t="s">
        <v>629</v>
      </c>
      <c r="C29" s="184" t="s">
        <v>161</v>
      </c>
      <c r="D29" s="261">
        <v>99.004000000000005</v>
      </c>
      <c r="E29" s="261">
        <v>98.001999999999995</v>
      </c>
      <c r="F29" s="255">
        <f t="shared" ref="F29:F37" si="2">SUM(D29,E29)</f>
        <v>197.006</v>
      </c>
      <c r="G29" s="256">
        <v>9</v>
      </c>
      <c r="H29" s="261">
        <v>788.01300000000003</v>
      </c>
      <c r="I29" s="189">
        <v>32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9">
        <v>2</v>
      </c>
      <c r="B30" s="19" t="s">
        <v>948</v>
      </c>
      <c r="C30" s="19" t="s">
        <v>127</v>
      </c>
      <c r="D30" s="90">
        <v>97.001999999999995</v>
      </c>
      <c r="E30" s="90">
        <v>97.001000000000005</v>
      </c>
      <c r="F30" s="86">
        <f t="shared" si="2"/>
        <v>194.00299999999999</v>
      </c>
      <c r="G30" s="21">
        <v>7</v>
      </c>
      <c r="H30" s="90">
        <v>786.00900000000001</v>
      </c>
      <c r="I30" s="41">
        <v>32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18">
        <v>3</v>
      </c>
      <c r="B31" s="19" t="s">
        <v>949</v>
      </c>
      <c r="C31" s="19" t="s">
        <v>918</v>
      </c>
      <c r="D31" s="90">
        <v>98</v>
      </c>
      <c r="E31" s="90">
        <v>98</v>
      </c>
      <c r="F31" s="86">
        <f t="shared" si="2"/>
        <v>196</v>
      </c>
      <c r="G31" s="21">
        <v>8</v>
      </c>
      <c r="H31" s="90">
        <v>780.00599999999997</v>
      </c>
      <c r="I31" s="41">
        <v>24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9">
        <v>8</v>
      </c>
      <c r="B32" s="19" t="s">
        <v>950</v>
      </c>
      <c r="C32" s="19" t="s">
        <v>405</v>
      </c>
      <c r="D32" s="90">
        <v>98.001000000000005</v>
      </c>
      <c r="E32" s="90">
        <v>95</v>
      </c>
      <c r="F32" s="86">
        <f t="shared" si="2"/>
        <v>193.001</v>
      </c>
      <c r="G32" s="21">
        <v>3</v>
      </c>
      <c r="H32" s="90">
        <v>688.00699999999995</v>
      </c>
      <c r="I32" s="41">
        <v>22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18">
        <v>7</v>
      </c>
      <c r="B33" s="19" t="s">
        <v>826</v>
      </c>
      <c r="C33" s="19" t="s">
        <v>39</v>
      </c>
      <c r="D33" s="90">
        <v>94</v>
      </c>
      <c r="E33" s="90">
        <v>93</v>
      </c>
      <c r="F33" s="86">
        <f t="shared" si="2"/>
        <v>187</v>
      </c>
      <c r="G33" s="21">
        <v>2</v>
      </c>
      <c r="H33" s="90">
        <v>772.00900000000001</v>
      </c>
      <c r="I33" s="41">
        <v>20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18">
        <v>5</v>
      </c>
      <c r="B34" s="19" t="s">
        <v>550</v>
      </c>
      <c r="C34" s="19" t="s">
        <v>39</v>
      </c>
      <c r="D34" s="90">
        <v>98.003</v>
      </c>
      <c r="E34" s="90">
        <v>95</v>
      </c>
      <c r="F34" s="86">
        <f t="shared" si="2"/>
        <v>193.00299999999999</v>
      </c>
      <c r="G34" s="21">
        <v>4</v>
      </c>
      <c r="H34" s="90">
        <v>776.00700000000006</v>
      </c>
      <c r="I34" s="41">
        <v>19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18">
        <v>1</v>
      </c>
      <c r="B35" s="19" t="s">
        <v>447</v>
      </c>
      <c r="C35" s="19" t="s">
        <v>441</v>
      </c>
      <c r="D35" s="86">
        <v>97</v>
      </c>
      <c r="E35" s="86">
        <v>97</v>
      </c>
      <c r="F35" s="86">
        <f t="shared" si="2"/>
        <v>194</v>
      </c>
      <c r="G35" s="21">
        <v>6</v>
      </c>
      <c r="H35" s="86">
        <v>772.00199999999995</v>
      </c>
      <c r="I35" s="24">
        <v>15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9">
        <v>6</v>
      </c>
      <c r="B36" s="19" t="s">
        <v>951</v>
      </c>
      <c r="C36" s="19" t="s">
        <v>405</v>
      </c>
      <c r="D36" s="90">
        <v>97.001000000000005</v>
      </c>
      <c r="E36" s="90">
        <v>96.003</v>
      </c>
      <c r="F36" s="86">
        <f t="shared" si="2"/>
        <v>193.00400000000002</v>
      </c>
      <c r="G36" s="21">
        <v>5</v>
      </c>
      <c r="H36" s="90">
        <v>766.00599999999997</v>
      </c>
      <c r="I36" s="41">
        <v>14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25">
        <v>9</v>
      </c>
      <c r="B37" s="26" t="s">
        <v>171</v>
      </c>
      <c r="C37" s="26" t="s">
        <v>16</v>
      </c>
      <c r="D37" s="91" t="s">
        <v>78</v>
      </c>
      <c r="E37" s="91"/>
      <c r="F37" s="88">
        <f t="shared" si="2"/>
        <v>0</v>
      </c>
      <c r="G37" s="28">
        <v>0</v>
      </c>
      <c r="H37" s="91">
        <v>0</v>
      </c>
      <c r="I37" s="44">
        <v>0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7"/>
      <c r="B39" s="8" t="s">
        <v>144</v>
      </c>
      <c r="C39" s="4" t="s">
        <v>952</v>
      </c>
      <c r="E39" s="9" t="s">
        <v>953</v>
      </c>
      <c r="F39" s="8"/>
      <c r="G39" s="8"/>
      <c r="H39" s="8"/>
      <c r="I39" s="8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249">
        <v>2</v>
      </c>
      <c r="B40" s="250" t="s">
        <v>9</v>
      </c>
      <c r="C40" s="251" t="s">
        <v>10</v>
      </c>
      <c r="D40" s="51"/>
      <c r="E40" s="81"/>
      <c r="F40" s="252" t="s">
        <v>11</v>
      </c>
      <c r="G40" s="252" t="s">
        <v>12</v>
      </c>
      <c r="H40" s="252" t="s">
        <v>13</v>
      </c>
      <c r="I40" s="253" t="s">
        <v>14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254">
        <v>3</v>
      </c>
      <c r="B41" s="184" t="s">
        <v>954</v>
      </c>
      <c r="C41" s="184" t="s">
        <v>473</v>
      </c>
      <c r="D41" s="261">
        <v>99.001999999999995</v>
      </c>
      <c r="E41" s="261">
        <v>99</v>
      </c>
      <c r="F41" s="255">
        <f t="shared" ref="F41:F49" si="3">SUM(D41,E41)</f>
        <v>198.00200000000001</v>
      </c>
      <c r="G41" s="256">
        <v>9</v>
      </c>
      <c r="H41" s="261">
        <v>786.00700000000006</v>
      </c>
      <c r="I41" s="189">
        <v>32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9">
        <v>8</v>
      </c>
      <c r="B42" s="19" t="s">
        <v>440</v>
      </c>
      <c r="C42" s="19" t="s">
        <v>441</v>
      </c>
      <c r="D42" s="90">
        <v>97</v>
      </c>
      <c r="E42" s="90">
        <v>95</v>
      </c>
      <c r="F42" s="86">
        <f t="shared" si="3"/>
        <v>192</v>
      </c>
      <c r="G42" s="21">
        <v>7</v>
      </c>
      <c r="H42" s="90">
        <v>776.00599999999997</v>
      </c>
      <c r="I42" s="41">
        <v>29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9">
        <v>2</v>
      </c>
      <c r="B43" s="19" t="s">
        <v>955</v>
      </c>
      <c r="C43" s="19" t="s">
        <v>933</v>
      </c>
      <c r="D43" s="90">
        <v>98.001999999999995</v>
      </c>
      <c r="E43" s="90">
        <v>97</v>
      </c>
      <c r="F43" s="86">
        <f t="shared" si="3"/>
        <v>195.00200000000001</v>
      </c>
      <c r="G43" s="21">
        <v>8</v>
      </c>
      <c r="H43" s="90">
        <v>776.00500000000011</v>
      </c>
      <c r="I43" s="41">
        <v>29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18">
        <v>5</v>
      </c>
      <c r="B44" s="19" t="s">
        <v>870</v>
      </c>
      <c r="C44" s="19" t="s">
        <v>161</v>
      </c>
      <c r="D44" s="90">
        <v>95</v>
      </c>
      <c r="E44" s="90">
        <v>95</v>
      </c>
      <c r="F44" s="86">
        <f t="shared" si="3"/>
        <v>190</v>
      </c>
      <c r="G44" s="21">
        <v>6</v>
      </c>
      <c r="H44" s="90">
        <v>765.00599999999997</v>
      </c>
      <c r="I44" s="41">
        <v>22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18">
        <v>1</v>
      </c>
      <c r="B45" s="19" t="s">
        <v>956</v>
      </c>
      <c r="C45" s="19" t="s">
        <v>393</v>
      </c>
      <c r="D45" s="86">
        <v>93.001000000000005</v>
      </c>
      <c r="E45" s="86">
        <v>91</v>
      </c>
      <c r="F45" s="86">
        <f t="shared" si="3"/>
        <v>184.001</v>
      </c>
      <c r="G45" s="21">
        <v>3</v>
      </c>
      <c r="H45" s="86">
        <v>758.00900000000001</v>
      </c>
      <c r="I45" s="24">
        <v>21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9">
        <v>4</v>
      </c>
      <c r="B46" s="19" t="s">
        <v>957</v>
      </c>
      <c r="C46" s="19" t="s">
        <v>97</v>
      </c>
      <c r="D46" s="90">
        <v>96</v>
      </c>
      <c r="E46" s="90">
        <v>94</v>
      </c>
      <c r="F46" s="86">
        <f t="shared" si="3"/>
        <v>190</v>
      </c>
      <c r="G46" s="21">
        <v>6</v>
      </c>
      <c r="H46" s="90">
        <v>758.00700000000006</v>
      </c>
      <c r="I46" s="41">
        <v>21</v>
      </c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9">
        <v>6</v>
      </c>
      <c r="B47" s="19" t="s">
        <v>401</v>
      </c>
      <c r="C47" s="19" t="s">
        <v>405</v>
      </c>
      <c r="D47" s="90">
        <v>96</v>
      </c>
      <c r="E47" s="90">
        <v>92</v>
      </c>
      <c r="F47" s="86">
        <f t="shared" si="3"/>
        <v>188</v>
      </c>
      <c r="G47" s="21">
        <v>4</v>
      </c>
      <c r="H47" s="90">
        <v>660.00299999999993</v>
      </c>
      <c r="I47" s="41">
        <v>15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18">
        <v>9</v>
      </c>
      <c r="B48" s="19" t="s">
        <v>958</v>
      </c>
      <c r="C48" s="19" t="s">
        <v>71</v>
      </c>
      <c r="D48" s="90">
        <v>90</v>
      </c>
      <c r="E48" s="90">
        <v>90</v>
      </c>
      <c r="F48" s="86">
        <f t="shared" si="3"/>
        <v>180</v>
      </c>
      <c r="G48" s="21">
        <v>2</v>
      </c>
      <c r="H48" s="90">
        <v>712.00099999999998</v>
      </c>
      <c r="I48" s="41">
        <v>9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25">
        <v>7</v>
      </c>
      <c r="B49" s="26" t="s">
        <v>959</v>
      </c>
      <c r="C49" s="26" t="s">
        <v>225</v>
      </c>
      <c r="D49" s="91" t="s">
        <v>78</v>
      </c>
      <c r="E49" s="91"/>
      <c r="F49" s="88">
        <f t="shared" si="3"/>
        <v>0</v>
      </c>
      <c r="G49" s="28">
        <v>0</v>
      </c>
      <c r="H49" s="91">
        <v>0</v>
      </c>
      <c r="I49" s="44">
        <v>0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7"/>
      <c r="B51" s="8" t="s">
        <v>147</v>
      </c>
      <c r="C51" s="4" t="s">
        <v>960</v>
      </c>
      <c r="E51" s="9" t="s">
        <v>961</v>
      </c>
      <c r="F51" s="8"/>
      <c r="G51" s="8"/>
      <c r="H51" s="8"/>
      <c r="I51" s="8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249">
        <v>2</v>
      </c>
      <c r="B52" s="250" t="s">
        <v>9</v>
      </c>
      <c r="C52" s="251" t="s">
        <v>10</v>
      </c>
      <c r="D52" s="51"/>
      <c r="E52" s="81"/>
      <c r="F52" s="252" t="s">
        <v>11</v>
      </c>
      <c r="G52" s="252" t="s">
        <v>12</v>
      </c>
      <c r="H52" s="252" t="s">
        <v>13</v>
      </c>
      <c r="I52" s="253" t="s">
        <v>14</v>
      </c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3">
      <c r="A53" s="196">
        <v>6</v>
      </c>
      <c r="B53" s="184" t="s">
        <v>962</v>
      </c>
      <c r="C53" s="184" t="s">
        <v>918</v>
      </c>
      <c r="D53" s="261">
        <v>97.001000000000005</v>
      </c>
      <c r="E53" s="261">
        <v>96</v>
      </c>
      <c r="F53" s="255">
        <f t="shared" ref="F53:F61" si="4">SUM(D53,E53)</f>
        <v>193.001</v>
      </c>
      <c r="G53" s="256">
        <v>6</v>
      </c>
      <c r="H53" s="261">
        <v>772.01</v>
      </c>
      <c r="I53" s="189">
        <v>30</v>
      </c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3">
      <c r="A54" s="18">
        <v>1</v>
      </c>
      <c r="B54" s="19" t="s">
        <v>540</v>
      </c>
      <c r="C54" s="19" t="s">
        <v>405</v>
      </c>
      <c r="D54" s="86">
        <v>98.004999999999995</v>
      </c>
      <c r="E54" s="86">
        <v>98.003</v>
      </c>
      <c r="F54" s="86">
        <f t="shared" si="4"/>
        <v>196.00799999999998</v>
      </c>
      <c r="G54" s="21">
        <v>9</v>
      </c>
      <c r="H54" s="86">
        <v>767.01199999999994</v>
      </c>
      <c r="I54" s="24">
        <v>27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3">
      <c r="A55" s="39">
        <v>8</v>
      </c>
      <c r="B55" s="19" t="s">
        <v>963</v>
      </c>
      <c r="C55" s="19" t="s">
        <v>918</v>
      </c>
      <c r="D55" s="90">
        <v>97.001999999999995</v>
      </c>
      <c r="E55" s="90">
        <v>96</v>
      </c>
      <c r="F55" s="86">
        <f t="shared" si="4"/>
        <v>193.00200000000001</v>
      </c>
      <c r="G55" s="21">
        <v>7</v>
      </c>
      <c r="H55" s="90">
        <v>767.00800000000004</v>
      </c>
      <c r="I55" s="41">
        <v>24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3">
      <c r="A56" s="18">
        <v>3</v>
      </c>
      <c r="B56" s="19" t="s">
        <v>964</v>
      </c>
      <c r="C56" s="19" t="s">
        <v>469</v>
      </c>
      <c r="D56" s="90">
        <v>92.003</v>
      </c>
      <c r="E56" s="90">
        <v>91</v>
      </c>
      <c r="F56" s="86">
        <f t="shared" si="4"/>
        <v>183.00299999999999</v>
      </c>
      <c r="G56" s="21">
        <v>4</v>
      </c>
      <c r="H56" s="90">
        <v>754.00900000000001</v>
      </c>
      <c r="I56" s="41">
        <v>23</v>
      </c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3">
      <c r="A57" s="39">
        <v>2</v>
      </c>
      <c r="B57" s="19" t="s">
        <v>965</v>
      </c>
      <c r="C57" s="19" t="s">
        <v>131</v>
      </c>
      <c r="D57" s="90">
        <v>97.003</v>
      </c>
      <c r="E57" s="90">
        <v>96.001000000000005</v>
      </c>
      <c r="F57" s="86">
        <f t="shared" si="4"/>
        <v>193.00400000000002</v>
      </c>
      <c r="G57" s="21">
        <v>8</v>
      </c>
      <c r="H57" s="90">
        <v>673.01</v>
      </c>
      <c r="I57" s="41">
        <v>22</v>
      </c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3">
      <c r="A58" s="39">
        <v>4</v>
      </c>
      <c r="B58" s="19" t="s">
        <v>966</v>
      </c>
      <c r="C58" s="19" t="s">
        <v>933</v>
      </c>
      <c r="D58" s="90">
        <v>97.001999999999995</v>
      </c>
      <c r="E58" s="90">
        <v>94</v>
      </c>
      <c r="F58" s="86">
        <f t="shared" si="4"/>
        <v>191.00200000000001</v>
      </c>
      <c r="G58" s="21">
        <v>5</v>
      </c>
      <c r="H58" s="90">
        <v>766.00399999999991</v>
      </c>
      <c r="I58" s="41">
        <v>21</v>
      </c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3">
      <c r="A59" s="18">
        <v>9</v>
      </c>
      <c r="B59" s="19" t="s">
        <v>967</v>
      </c>
      <c r="C59" s="19" t="s">
        <v>259</v>
      </c>
      <c r="D59" s="90" t="s">
        <v>78</v>
      </c>
      <c r="E59" s="90"/>
      <c r="F59" s="86">
        <f t="shared" si="4"/>
        <v>0</v>
      </c>
      <c r="G59" s="21">
        <v>0</v>
      </c>
      <c r="H59" s="90">
        <v>569.00400000000002</v>
      </c>
      <c r="I59" s="41">
        <v>17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3">
      <c r="A60" s="18">
        <v>5</v>
      </c>
      <c r="B60" s="19" t="s">
        <v>560</v>
      </c>
      <c r="C60" s="19" t="s">
        <v>405</v>
      </c>
      <c r="D60" s="90" t="s">
        <v>78</v>
      </c>
      <c r="E60" s="90"/>
      <c r="F60" s="86">
        <f t="shared" si="4"/>
        <v>0</v>
      </c>
      <c r="G60" s="21">
        <v>0</v>
      </c>
      <c r="H60" s="90">
        <v>363.00099999999998</v>
      </c>
      <c r="I60" s="41">
        <v>5</v>
      </c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3">
      <c r="A61" s="25">
        <v>7</v>
      </c>
      <c r="B61" s="26" t="s">
        <v>968</v>
      </c>
      <c r="C61" s="26" t="s">
        <v>405</v>
      </c>
      <c r="D61" s="91" t="s">
        <v>78</v>
      </c>
      <c r="E61" s="91"/>
      <c r="F61" s="88">
        <f t="shared" si="4"/>
        <v>0</v>
      </c>
      <c r="G61" s="28">
        <v>0</v>
      </c>
      <c r="H61" s="91">
        <v>0</v>
      </c>
      <c r="I61" s="44">
        <v>0</v>
      </c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x14ac:dyDescent="0.3">
      <c r="A63" s="36"/>
      <c r="B63" s="4" t="s">
        <v>884</v>
      </c>
      <c r="E63" s="35" t="s">
        <v>173</v>
      </c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 x14ac:dyDescent="0.3">
      <c r="A64" s="36"/>
      <c r="B64" s="4" t="s">
        <v>174</v>
      </c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hyperlinks>
    <hyperlink ref="B2" location="'Index'!A3" tooltip="Go to the Index sheet" display="á" xr:uid="{CA556150-F9AB-404F-8EB8-29D77CFE69A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1B8FE-DF33-40C9-87B2-D68853BCEFE8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889</v>
      </c>
      <c r="D1" s="3"/>
      <c r="E1" s="3"/>
      <c r="F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6"/>
      <c r="AH1" s="36"/>
    </row>
    <row r="2" spans="1:34" ht="15.75" customHeight="1" x14ac:dyDescent="0.3">
      <c r="B2" s="248" t="s">
        <v>854</v>
      </c>
      <c r="AG2" s="36"/>
      <c r="AH2" s="36"/>
    </row>
    <row r="3" spans="1:34" s="8" customFormat="1" ht="15.75" customHeight="1" x14ac:dyDescent="0.3">
      <c r="A3" s="7"/>
      <c r="B3" s="8" t="s">
        <v>175</v>
      </c>
      <c r="C3" s="4" t="s">
        <v>969</v>
      </c>
      <c r="D3" s="4"/>
      <c r="E3" s="9" t="s">
        <v>970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249">
        <v>2</v>
      </c>
      <c r="B4" s="250" t="s">
        <v>9</v>
      </c>
      <c r="C4" s="251" t="s">
        <v>10</v>
      </c>
      <c r="D4" s="51"/>
      <c r="E4" s="81"/>
      <c r="F4" s="252" t="s">
        <v>11</v>
      </c>
      <c r="G4" s="252" t="s">
        <v>12</v>
      </c>
      <c r="H4" s="252" t="s">
        <v>13</v>
      </c>
      <c r="I4" s="253" t="s">
        <v>14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196">
        <v>8</v>
      </c>
      <c r="B5" s="184" t="s">
        <v>971</v>
      </c>
      <c r="C5" s="184" t="s">
        <v>45</v>
      </c>
      <c r="D5" s="261">
        <v>96</v>
      </c>
      <c r="E5" s="261">
        <v>97.001999999999995</v>
      </c>
      <c r="F5" s="255">
        <f t="shared" ref="F5:F12" si="0">SUM(D5,E5)</f>
        <v>193.00200000000001</v>
      </c>
      <c r="G5" s="256">
        <v>5</v>
      </c>
      <c r="H5" s="261">
        <v>784.01199999999994</v>
      </c>
      <c r="I5" s="189">
        <v>27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18">
        <v>1</v>
      </c>
      <c r="B6" s="19" t="s">
        <v>324</v>
      </c>
      <c r="C6" s="19" t="s">
        <v>45</v>
      </c>
      <c r="D6" s="86">
        <v>98</v>
      </c>
      <c r="E6" s="86">
        <v>95</v>
      </c>
      <c r="F6" s="86">
        <f t="shared" si="0"/>
        <v>193</v>
      </c>
      <c r="G6" s="21">
        <v>4</v>
      </c>
      <c r="H6" s="86">
        <v>780.00700000000006</v>
      </c>
      <c r="I6" s="24">
        <v>25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18">
        <v>3</v>
      </c>
      <c r="B7" s="19" t="s">
        <v>655</v>
      </c>
      <c r="C7" s="19" t="s">
        <v>39</v>
      </c>
      <c r="D7" s="90">
        <v>98.003</v>
      </c>
      <c r="E7" s="90">
        <v>96.001999999999995</v>
      </c>
      <c r="F7" s="86">
        <f t="shared" si="0"/>
        <v>194.005</v>
      </c>
      <c r="G7" s="21">
        <v>6</v>
      </c>
      <c r="H7" s="90">
        <v>775.01200000000006</v>
      </c>
      <c r="I7" s="41">
        <v>23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18">
        <v>5</v>
      </c>
      <c r="B8" s="19" t="s">
        <v>972</v>
      </c>
      <c r="C8" s="19" t="s">
        <v>441</v>
      </c>
      <c r="D8" s="90">
        <v>99.001999999999995</v>
      </c>
      <c r="E8" s="90">
        <v>96.001000000000005</v>
      </c>
      <c r="F8" s="86">
        <f t="shared" si="0"/>
        <v>195.00299999999999</v>
      </c>
      <c r="G8" s="21">
        <v>7</v>
      </c>
      <c r="H8" s="90">
        <v>770.01</v>
      </c>
      <c r="I8" s="41">
        <v>22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39">
        <v>6</v>
      </c>
      <c r="B9" s="19" t="s">
        <v>973</v>
      </c>
      <c r="C9" s="19" t="s">
        <v>97</v>
      </c>
      <c r="D9" s="90">
        <v>99.001000000000005</v>
      </c>
      <c r="E9" s="90">
        <v>97</v>
      </c>
      <c r="F9" s="86">
        <f t="shared" si="0"/>
        <v>196.001</v>
      </c>
      <c r="G9" s="21">
        <v>8</v>
      </c>
      <c r="H9" s="90">
        <v>771.00299999999993</v>
      </c>
      <c r="I9" s="41">
        <v>20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39">
        <v>2</v>
      </c>
      <c r="B10" s="19" t="s">
        <v>974</v>
      </c>
      <c r="C10" s="19" t="s">
        <v>39</v>
      </c>
      <c r="D10" s="90">
        <v>94.001000000000005</v>
      </c>
      <c r="E10" s="90">
        <v>98.003</v>
      </c>
      <c r="F10" s="86">
        <f t="shared" si="0"/>
        <v>192.00400000000002</v>
      </c>
      <c r="G10" s="21">
        <v>3</v>
      </c>
      <c r="H10" s="90">
        <v>755.00800000000004</v>
      </c>
      <c r="I10" s="41">
        <v>13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39">
        <v>4</v>
      </c>
      <c r="B11" s="19" t="s">
        <v>502</v>
      </c>
      <c r="C11" s="19" t="s">
        <v>73</v>
      </c>
      <c r="D11" s="90">
        <v>93</v>
      </c>
      <c r="E11" s="90">
        <v>95</v>
      </c>
      <c r="F11" s="86">
        <f t="shared" si="0"/>
        <v>188</v>
      </c>
      <c r="G11" s="21">
        <v>2</v>
      </c>
      <c r="H11" s="90">
        <v>750</v>
      </c>
      <c r="I11" s="41">
        <v>10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25">
        <v>7</v>
      </c>
      <c r="B12" s="26" t="s">
        <v>975</v>
      </c>
      <c r="C12" s="26" t="s">
        <v>16</v>
      </c>
      <c r="D12" s="91" t="s">
        <v>78</v>
      </c>
      <c r="E12" s="91"/>
      <c r="F12" s="88">
        <f t="shared" si="0"/>
        <v>0</v>
      </c>
      <c r="G12" s="28">
        <v>0</v>
      </c>
      <c r="H12" s="91">
        <v>0</v>
      </c>
      <c r="I12" s="44">
        <v>0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7"/>
      <c r="B14" s="8" t="s">
        <v>178</v>
      </c>
      <c r="C14" s="4" t="s">
        <v>976</v>
      </c>
      <c r="E14" s="9" t="s">
        <v>977</v>
      </c>
      <c r="F14" s="8"/>
      <c r="G14" s="8"/>
      <c r="H14" s="8"/>
      <c r="I14" s="8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249">
        <v>2</v>
      </c>
      <c r="B15" s="250" t="s">
        <v>9</v>
      </c>
      <c r="C15" s="251" t="s">
        <v>10</v>
      </c>
      <c r="D15" s="51"/>
      <c r="E15" s="81"/>
      <c r="F15" s="252" t="s">
        <v>11</v>
      </c>
      <c r="G15" s="252" t="s">
        <v>12</v>
      </c>
      <c r="H15" s="252" t="s">
        <v>13</v>
      </c>
      <c r="I15" s="253" t="s">
        <v>14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196">
        <v>8</v>
      </c>
      <c r="B16" s="184" t="s">
        <v>800</v>
      </c>
      <c r="C16" s="184" t="s">
        <v>77</v>
      </c>
      <c r="D16" s="261">
        <v>100</v>
      </c>
      <c r="E16" s="261">
        <v>97</v>
      </c>
      <c r="F16" s="255">
        <f t="shared" ref="F16:F23" si="1">SUM(D16,E16)</f>
        <v>197</v>
      </c>
      <c r="G16" s="256">
        <v>8</v>
      </c>
      <c r="H16" s="261">
        <v>776</v>
      </c>
      <c r="I16" s="189">
        <v>28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18">
        <v>7</v>
      </c>
      <c r="B17" s="19" t="s">
        <v>978</v>
      </c>
      <c r="C17" s="19" t="s">
        <v>122</v>
      </c>
      <c r="D17" s="90">
        <v>98.001000000000005</v>
      </c>
      <c r="E17" s="90">
        <v>96.001000000000005</v>
      </c>
      <c r="F17" s="86">
        <f t="shared" si="1"/>
        <v>194.00200000000001</v>
      </c>
      <c r="G17" s="21">
        <v>6</v>
      </c>
      <c r="H17" s="90">
        <v>768.00399999999991</v>
      </c>
      <c r="I17" s="41">
        <v>23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18">
        <v>3</v>
      </c>
      <c r="B18" s="19" t="s">
        <v>652</v>
      </c>
      <c r="C18" s="19" t="s">
        <v>45</v>
      </c>
      <c r="D18" s="90">
        <v>98.001000000000005</v>
      </c>
      <c r="E18" s="90">
        <v>98.001999999999995</v>
      </c>
      <c r="F18" s="86">
        <f t="shared" si="1"/>
        <v>196.00299999999999</v>
      </c>
      <c r="G18" s="21">
        <v>7</v>
      </c>
      <c r="H18" s="90">
        <v>765.00900000000001</v>
      </c>
      <c r="I18" s="41">
        <v>23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18">
        <v>5</v>
      </c>
      <c r="B19" s="19" t="s">
        <v>525</v>
      </c>
      <c r="C19" s="19" t="s">
        <v>77</v>
      </c>
      <c r="D19" s="90">
        <v>97</v>
      </c>
      <c r="E19" s="90">
        <v>95</v>
      </c>
      <c r="F19" s="86">
        <f t="shared" si="1"/>
        <v>192</v>
      </c>
      <c r="G19" s="21">
        <v>4</v>
      </c>
      <c r="H19" s="90">
        <v>766</v>
      </c>
      <c r="I19" s="41">
        <v>20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9">
        <v>4</v>
      </c>
      <c r="B20" s="19" t="s">
        <v>979</v>
      </c>
      <c r="C20" s="19" t="s">
        <v>161</v>
      </c>
      <c r="D20" s="90">
        <v>94</v>
      </c>
      <c r="E20" s="90">
        <v>92.001000000000005</v>
      </c>
      <c r="F20" s="86">
        <f t="shared" si="1"/>
        <v>186.001</v>
      </c>
      <c r="G20" s="21">
        <v>2</v>
      </c>
      <c r="H20" s="90">
        <v>758.00399999999991</v>
      </c>
      <c r="I20" s="41">
        <v>18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9">
        <v>2</v>
      </c>
      <c r="B21" s="19" t="s">
        <v>980</v>
      </c>
      <c r="C21" s="19" t="s">
        <v>39</v>
      </c>
      <c r="D21" s="90">
        <v>95</v>
      </c>
      <c r="E21" s="90">
        <v>99.001999999999995</v>
      </c>
      <c r="F21" s="86">
        <f t="shared" si="1"/>
        <v>194.00200000000001</v>
      </c>
      <c r="G21" s="21">
        <v>6</v>
      </c>
      <c r="H21" s="90">
        <v>756.00700000000006</v>
      </c>
      <c r="I21" s="41">
        <v>13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9">
        <v>6</v>
      </c>
      <c r="B22" s="19" t="s">
        <v>496</v>
      </c>
      <c r="C22" s="19" t="s">
        <v>122</v>
      </c>
      <c r="D22" s="90">
        <v>95</v>
      </c>
      <c r="E22" s="90">
        <v>94.001999999999995</v>
      </c>
      <c r="F22" s="86">
        <f t="shared" si="1"/>
        <v>189.00200000000001</v>
      </c>
      <c r="G22" s="21">
        <v>3</v>
      </c>
      <c r="H22" s="90">
        <v>754.00199999999995</v>
      </c>
      <c r="I22" s="41">
        <v>13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25">
        <v>1</v>
      </c>
      <c r="B23" s="26" t="s">
        <v>480</v>
      </c>
      <c r="C23" s="26" t="s">
        <v>207</v>
      </c>
      <c r="D23" s="262">
        <v>89.001999999999995</v>
      </c>
      <c r="E23" s="262">
        <v>90</v>
      </c>
      <c r="F23" s="88">
        <f t="shared" si="1"/>
        <v>179.00200000000001</v>
      </c>
      <c r="G23" s="28">
        <v>1</v>
      </c>
      <c r="H23" s="88">
        <v>734.00600000000009</v>
      </c>
      <c r="I23" s="46">
        <v>7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7"/>
      <c r="B25" s="8" t="s">
        <v>200</v>
      </c>
      <c r="C25" s="4" t="s">
        <v>981</v>
      </c>
      <c r="E25" s="9" t="s">
        <v>982</v>
      </c>
      <c r="F25" s="8"/>
      <c r="G25" s="8"/>
      <c r="H25" s="8"/>
      <c r="I25" s="8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249">
        <v>2</v>
      </c>
      <c r="B26" s="250" t="s">
        <v>9</v>
      </c>
      <c r="C26" s="251" t="s">
        <v>10</v>
      </c>
      <c r="D26" s="51"/>
      <c r="E26" s="81"/>
      <c r="F26" s="252" t="s">
        <v>11</v>
      </c>
      <c r="G26" s="252" t="s">
        <v>12</v>
      </c>
      <c r="H26" s="252" t="s">
        <v>13</v>
      </c>
      <c r="I26" s="253" t="s">
        <v>14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196">
        <v>6</v>
      </c>
      <c r="B27" s="184" t="s">
        <v>543</v>
      </c>
      <c r="C27" s="184" t="s">
        <v>405</v>
      </c>
      <c r="D27" s="261">
        <v>100</v>
      </c>
      <c r="E27" s="261">
        <v>97.001999999999995</v>
      </c>
      <c r="F27" s="255">
        <f t="shared" ref="F27:F34" si="2">SUM(D27,E27)</f>
        <v>197.00200000000001</v>
      </c>
      <c r="G27" s="256">
        <v>8</v>
      </c>
      <c r="H27" s="261">
        <v>787.00800000000004</v>
      </c>
      <c r="I27" s="189">
        <v>31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9">
        <v>2</v>
      </c>
      <c r="B28" s="19" t="s">
        <v>983</v>
      </c>
      <c r="C28" s="19" t="s">
        <v>127</v>
      </c>
      <c r="D28" s="90">
        <v>98.001999999999995</v>
      </c>
      <c r="E28" s="90">
        <v>93</v>
      </c>
      <c r="F28" s="86">
        <f t="shared" si="2"/>
        <v>191.00200000000001</v>
      </c>
      <c r="G28" s="21">
        <v>6</v>
      </c>
      <c r="H28" s="90">
        <v>770.00700000000006</v>
      </c>
      <c r="I28" s="41">
        <v>25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9">
        <v>4</v>
      </c>
      <c r="B29" s="19" t="s">
        <v>984</v>
      </c>
      <c r="C29" s="19" t="s">
        <v>416</v>
      </c>
      <c r="D29" s="90">
        <v>99</v>
      </c>
      <c r="E29" s="90">
        <v>98</v>
      </c>
      <c r="F29" s="86">
        <f t="shared" si="2"/>
        <v>197</v>
      </c>
      <c r="G29" s="21">
        <v>7</v>
      </c>
      <c r="H29" s="90">
        <v>776.00800000000004</v>
      </c>
      <c r="I29" s="41">
        <v>24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18">
        <v>5</v>
      </c>
      <c r="B30" s="19" t="s">
        <v>985</v>
      </c>
      <c r="C30" s="19" t="s">
        <v>16</v>
      </c>
      <c r="D30" s="90">
        <v>95</v>
      </c>
      <c r="E30" s="90">
        <v>96.001000000000005</v>
      </c>
      <c r="F30" s="86">
        <f t="shared" si="2"/>
        <v>191.001</v>
      </c>
      <c r="G30" s="21">
        <v>5</v>
      </c>
      <c r="H30" s="90">
        <v>766.00799999999992</v>
      </c>
      <c r="I30" s="41">
        <v>22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18">
        <v>1</v>
      </c>
      <c r="B31" s="19" t="s">
        <v>160</v>
      </c>
      <c r="C31" s="19" t="s">
        <v>161</v>
      </c>
      <c r="D31" s="86">
        <v>91.001000000000005</v>
      </c>
      <c r="E31" s="86">
        <v>91</v>
      </c>
      <c r="F31" s="86">
        <f t="shared" si="2"/>
        <v>182.001</v>
      </c>
      <c r="G31" s="21">
        <v>4</v>
      </c>
      <c r="H31" s="86">
        <v>737.005</v>
      </c>
      <c r="I31" s="24">
        <v>14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18">
        <v>3</v>
      </c>
      <c r="B32" s="19" t="s">
        <v>962</v>
      </c>
      <c r="C32" s="19" t="s">
        <v>207</v>
      </c>
      <c r="D32" s="90" t="s">
        <v>78</v>
      </c>
      <c r="E32" s="90"/>
      <c r="F32" s="86">
        <f t="shared" si="2"/>
        <v>0</v>
      </c>
      <c r="G32" s="21">
        <v>0</v>
      </c>
      <c r="H32" s="90">
        <v>381.00300000000004</v>
      </c>
      <c r="I32" s="41">
        <v>11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18">
        <v>7</v>
      </c>
      <c r="B33" s="19" t="s">
        <v>986</v>
      </c>
      <c r="C33" s="19" t="s">
        <v>16</v>
      </c>
      <c r="D33" s="90">
        <v>89.001000000000005</v>
      </c>
      <c r="E33" s="90">
        <v>92</v>
      </c>
      <c r="F33" s="86">
        <f t="shared" si="2"/>
        <v>181.001</v>
      </c>
      <c r="G33" s="21">
        <v>3</v>
      </c>
      <c r="H33" s="90">
        <v>709.00099999999998</v>
      </c>
      <c r="I33" s="41">
        <v>10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42">
        <v>8</v>
      </c>
      <c r="B34" s="26" t="s">
        <v>987</v>
      </c>
      <c r="C34" s="26" t="s">
        <v>405</v>
      </c>
      <c r="D34" s="91" t="s">
        <v>78</v>
      </c>
      <c r="E34" s="91"/>
      <c r="F34" s="88">
        <f t="shared" si="2"/>
        <v>0</v>
      </c>
      <c r="G34" s="28">
        <v>0</v>
      </c>
      <c r="H34" s="91">
        <v>0</v>
      </c>
      <c r="I34" s="44">
        <v>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7"/>
      <c r="B36" s="8" t="s">
        <v>203</v>
      </c>
      <c r="C36" s="4" t="s">
        <v>988</v>
      </c>
      <c r="E36" s="9" t="s">
        <v>989</v>
      </c>
      <c r="F36" s="8"/>
      <c r="G36" s="8"/>
      <c r="H36" s="8"/>
      <c r="I36" s="8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249">
        <v>2</v>
      </c>
      <c r="B37" s="250" t="s">
        <v>9</v>
      </c>
      <c r="C37" s="251" t="s">
        <v>10</v>
      </c>
      <c r="D37" s="51"/>
      <c r="E37" s="81"/>
      <c r="F37" s="252" t="s">
        <v>11</v>
      </c>
      <c r="G37" s="252" t="s">
        <v>12</v>
      </c>
      <c r="H37" s="252" t="s">
        <v>13</v>
      </c>
      <c r="I37" s="253" t="s">
        <v>14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254">
        <v>5</v>
      </c>
      <c r="B38" s="184" t="s">
        <v>990</v>
      </c>
      <c r="C38" s="184" t="s">
        <v>161</v>
      </c>
      <c r="D38" s="261">
        <v>93</v>
      </c>
      <c r="E38" s="261">
        <v>96</v>
      </c>
      <c r="F38" s="255">
        <f t="shared" ref="F38:F44" si="3">SUM(D38,E38)</f>
        <v>189</v>
      </c>
      <c r="G38" s="256">
        <v>6</v>
      </c>
      <c r="H38" s="261">
        <v>749.00300000000004</v>
      </c>
      <c r="I38" s="189">
        <v>24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18">
        <v>3</v>
      </c>
      <c r="B39" s="19" t="s">
        <v>991</v>
      </c>
      <c r="C39" s="19" t="s">
        <v>122</v>
      </c>
      <c r="D39" s="90">
        <v>95</v>
      </c>
      <c r="E39" s="90">
        <v>93</v>
      </c>
      <c r="F39" s="86">
        <f t="shared" si="3"/>
        <v>188</v>
      </c>
      <c r="G39" s="21">
        <v>5</v>
      </c>
      <c r="H39" s="90">
        <v>755.00500000000011</v>
      </c>
      <c r="I39" s="41">
        <v>21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9">
        <v>2</v>
      </c>
      <c r="B40" s="19" t="s">
        <v>992</v>
      </c>
      <c r="C40" s="19" t="s">
        <v>131</v>
      </c>
      <c r="D40" s="90">
        <v>92</v>
      </c>
      <c r="E40" s="90">
        <v>91.001000000000005</v>
      </c>
      <c r="F40" s="86">
        <f t="shared" si="3"/>
        <v>183.001</v>
      </c>
      <c r="G40" s="21">
        <v>4</v>
      </c>
      <c r="H40" s="90">
        <v>738.00400000000002</v>
      </c>
      <c r="I40" s="41">
        <v>19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9">
        <v>4</v>
      </c>
      <c r="B41" s="19" t="s">
        <v>993</v>
      </c>
      <c r="C41" s="19" t="s">
        <v>122</v>
      </c>
      <c r="D41" s="90">
        <v>95</v>
      </c>
      <c r="E41" s="90">
        <v>94.001999999999995</v>
      </c>
      <c r="F41" s="86">
        <f t="shared" si="3"/>
        <v>189.00200000000001</v>
      </c>
      <c r="G41" s="21">
        <v>7</v>
      </c>
      <c r="H41" s="90">
        <v>729.00199999999995</v>
      </c>
      <c r="I41" s="41">
        <v>18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9">
        <v>6</v>
      </c>
      <c r="B42" s="19" t="s">
        <v>471</v>
      </c>
      <c r="C42" s="19" t="s">
        <v>122</v>
      </c>
      <c r="D42" s="90">
        <v>88</v>
      </c>
      <c r="E42" s="90">
        <v>87</v>
      </c>
      <c r="F42" s="86">
        <f t="shared" si="3"/>
        <v>175</v>
      </c>
      <c r="G42" s="21">
        <v>2</v>
      </c>
      <c r="H42" s="90">
        <v>731</v>
      </c>
      <c r="I42" s="41">
        <v>16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18">
        <v>1</v>
      </c>
      <c r="B43" s="19" t="s">
        <v>994</v>
      </c>
      <c r="C43" s="19" t="s">
        <v>122</v>
      </c>
      <c r="D43" s="86">
        <v>88</v>
      </c>
      <c r="E43" s="86">
        <v>88</v>
      </c>
      <c r="F43" s="86">
        <f t="shared" si="3"/>
        <v>176</v>
      </c>
      <c r="G43" s="21">
        <v>3</v>
      </c>
      <c r="H43" s="86">
        <v>702.00099999999998</v>
      </c>
      <c r="I43" s="24">
        <v>10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25">
        <v>7</v>
      </c>
      <c r="B44" s="26" t="s">
        <v>995</v>
      </c>
      <c r="C44" s="26" t="s">
        <v>405</v>
      </c>
      <c r="D44" s="91" t="s">
        <v>78</v>
      </c>
      <c r="E44" s="91"/>
      <c r="F44" s="88">
        <f t="shared" si="3"/>
        <v>0</v>
      </c>
      <c r="G44" s="28">
        <v>0</v>
      </c>
      <c r="H44" s="91">
        <v>0</v>
      </c>
      <c r="I44" s="44">
        <v>0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7"/>
      <c r="B46" s="8" t="s">
        <v>227</v>
      </c>
      <c r="C46" s="4" t="s">
        <v>996</v>
      </c>
      <c r="E46" s="9" t="s">
        <v>997</v>
      </c>
      <c r="F46" s="8"/>
      <c r="G46" s="8"/>
      <c r="H46" s="8"/>
      <c r="I46" s="8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249">
        <v>2</v>
      </c>
      <c r="B47" s="250" t="s">
        <v>9</v>
      </c>
      <c r="C47" s="251" t="s">
        <v>10</v>
      </c>
      <c r="D47" s="51"/>
      <c r="E47" s="81"/>
      <c r="F47" s="252" t="s">
        <v>11</v>
      </c>
      <c r="G47" s="252" t="s">
        <v>12</v>
      </c>
      <c r="H47" s="252" t="s">
        <v>13</v>
      </c>
      <c r="I47" s="253" t="s">
        <v>14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254">
        <v>7</v>
      </c>
      <c r="B48" s="184" t="s">
        <v>815</v>
      </c>
      <c r="C48" s="184" t="s">
        <v>97</v>
      </c>
      <c r="D48" s="261">
        <v>95</v>
      </c>
      <c r="E48" s="261">
        <v>90</v>
      </c>
      <c r="F48" s="255">
        <f t="shared" ref="F48:F54" si="4">SUM(D48,E48)</f>
        <v>185</v>
      </c>
      <c r="G48" s="256">
        <v>6</v>
      </c>
      <c r="H48" s="261">
        <v>753.00299999999993</v>
      </c>
      <c r="I48" s="189">
        <v>25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18">
        <v>3</v>
      </c>
      <c r="B49" s="19" t="s">
        <v>998</v>
      </c>
      <c r="C49" s="19" t="s">
        <v>225</v>
      </c>
      <c r="D49" s="90">
        <v>92</v>
      </c>
      <c r="E49" s="90">
        <v>89</v>
      </c>
      <c r="F49" s="86">
        <f t="shared" si="4"/>
        <v>181</v>
      </c>
      <c r="G49" s="21">
        <v>5</v>
      </c>
      <c r="H49" s="90">
        <v>745.00300000000004</v>
      </c>
      <c r="I49" s="41">
        <v>25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18">
        <v>5</v>
      </c>
      <c r="B50" s="19" t="s">
        <v>999</v>
      </c>
      <c r="C50" s="19" t="s">
        <v>122</v>
      </c>
      <c r="D50" s="90">
        <v>94</v>
      </c>
      <c r="E50" s="90">
        <v>93.001000000000005</v>
      </c>
      <c r="F50" s="86">
        <f t="shared" si="4"/>
        <v>187.001</v>
      </c>
      <c r="G50" s="21">
        <v>7</v>
      </c>
      <c r="H50" s="90">
        <v>717.00399999999991</v>
      </c>
      <c r="I50" s="41">
        <v>20</v>
      </c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9">
        <v>2</v>
      </c>
      <c r="B51" s="19" t="s">
        <v>1000</v>
      </c>
      <c r="C51" s="19" t="s">
        <v>104</v>
      </c>
      <c r="D51" s="90">
        <v>93.001000000000005</v>
      </c>
      <c r="E51" s="90">
        <v>83</v>
      </c>
      <c r="F51" s="86">
        <f t="shared" si="4"/>
        <v>176.001</v>
      </c>
      <c r="G51" s="21">
        <v>4</v>
      </c>
      <c r="H51" s="90">
        <v>631.00099999999998</v>
      </c>
      <c r="I51" s="41">
        <v>13</v>
      </c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9">
        <v>4</v>
      </c>
      <c r="B52" s="19" t="s">
        <v>1001</v>
      </c>
      <c r="C52" s="19" t="s">
        <v>122</v>
      </c>
      <c r="D52" s="90" t="s">
        <v>78</v>
      </c>
      <c r="E52" s="90"/>
      <c r="F52" s="86">
        <f t="shared" si="4"/>
        <v>0</v>
      </c>
      <c r="G52" s="21">
        <v>0</v>
      </c>
      <c r="H52" s="90">
        <v>349.00099999999998</v>
      </c>
      <c r="I52" s="41">
        <v>9</v>
      </c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3">
      <c r="A53" s="39">
        <v>6</v>
      </c>
      <c r="B53" s="19" t="s">
        <v>1002</v>
      </c>
      <c r="C53" s="19" t="s">
        <v>473</v>
      </c>
      <c r="D53" s="90" t="s">
        <v>78</v>
      </c>
      <c r="E53" s="90"/>
      <c r="F53" s="86">
        <f t="shared" si="4"/>
        <v>0</v>
      </c>
      <c r="G53" s="21">
        <v>0</v>
      </c>
      <c r="H53" s="90">
        <v>178.001</v>
      </c>
      <c r="I53" s="41">
        <v>4</v>
      </c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3">
      <c r="A54" s="25">
        <v>1</v>
      </c>
      <c r="B54" s="26" t="s">
        <v>1003</v>
      </c>
      <c r="C54" s="26" t="s">
        <v>77</v>
      </c>
      <c r="D54" s="88" t="s">
        <v>78</v>
      </c>
      <c r="E54" s="88"/>
      <c r="F54" s="88">
        <f t="shared" si="4"/>
        <v>0</v>
      </c>
      <c r="G54" s="28">
        <v>0</v>
      </c>
      <c r="H54" s="88">
        <v>0</v>
      </c>
      <c r="I54" s="46">
        <v>0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3">
      <c r="A56" s="36"/>
      <c r="B56" s="4" t="s">
        <v>1004</v>
      </c>
      <c r="E56" s="35" t="s">
        <v>173</v>
      </c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3">
      <c r="A57" s="36"/>
      <c r="B57" s="4" t="s">
        <v>174</v>
      </c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hyperlinks>
    <hyperlink ref="B2" location="'Index'!A3" tooltip="Go to the Index sheet" display="á" xr:uid="{06D89C1A-A13A-4510-945F-22755FEA4C8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AD210-3E2A-498F-8FDB-91DEDC643AAC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889</v>
      </c>
      <c r="D1" s="3"/>
      <c r="E1" s="3"/>
      <c r="F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6"/>
      <c r="AH1" s="36"/>
    </row>
    <row r="2" spans="1:34" ht="15.75" customHeight="1" x14ac:dyDescent="0.3">
      <c r="B2" s="248" t="s">
        <v>854</v>
      </c>
      <c r="AG2" s="36"/>
      <c r="AH2" s="36"/>
    </row>
    <row r="3" spans="1:34" s="8" customFormat="1" ht="15.75" customHeight="1" x14ac:dyDescent="0.3">
      <c r="A3" s="7"/>
      <c r="B3" s="8" t="s">
        <v>230</v>
      </c>
      <c r="C3" s="4" t="s">
        <v>1005</v>
      </c>
      <c r="D3" s="4"/>
      <c r="E3" s="9" t="s">
        <v>1006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249">
        <v>2</v>
      </c>
      <c r="B4" s="250" t="s">
        <v>9</v>
      </c>
      <c r="C4" s="251" t="s">
        <v>10</v>
      </c>
      <c r="D4" s="51"/>
      <c r="E4" s="81"/>
      <c r="F4" s="252" t="s">
        <v>11</v>
      </c>
      <c r="G4" s="252" t="s">
        <v>12</v>
      </c>
      <c r="H4" s="252" t="s">
        <v>13</v>
      </c>
      <c r="I4" s="253" t="s">
        <v>14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254">
        <v>7</v>
      </c>
      <c r="B5" s="184" t="s">
        <v>1007</v>
      </c>
      <c r="C5" s="184" t="s">
        <v>77</v>
      </c>
      <c r="D5" s="261">
        <v>94</v>
      </c>
      <c r="E5" s="261">
        <v>96</v>
      </c>
      <c r="F5" s="255">
        <f t="shared" ref="F5:F11" si="0">SUM(D5,E5)</f>
        <v>190</v>
      </c>
      <c r="G5" s="256">
        <v>7</v>
      </c>
      <c r="H5" s="261">
        <v>759</v>
      </c>
      <c r="I5" s="189">
        <v>25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18">
        <v>3</v>
      </c>
      <c r="B6" s="19" t="s">
        <v>802</v>
      </c>
      <c r="C6" s="19" t="s">
        <v>61</v>
      </c>
      <c r="D6" s="90">
        <v>96</v>
      </c>
      <c r="E6" s="90">
        <v>92</v>
      </c>
      <c r="F6" s="86">
        <f t="shared" si="0"/>
        <v>188</v>
      </c>
      <c r="G6" s="21">
        <v>6</v>
      </c>
      <c r="H6" s="90">
        <v>748.00600000000009</v>
      </c>
      <c r="I6" s="41">
        <v>25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39">
        <v>6</v>
      </c>
      <c r="B7" s="19" t="s">
        <v>1008</v>
      </c>
      <c r="C7" s="19" t="s">
        <v>77</v>
      </c>
      <c r="D7" s="90">
        <v>91</v>
      </c>
      <c r="E7" s="90">
        <v>88</v>
      </c>
      <c r="F7" s="86">
        <f t="shared" si="0"/>
        <v>179</v>
      </c>
      <c r="G7" s="21">
        <v>5</v>
      </c>
      <c r="H7" s="90">
        <v>729</v>
      </c>
      <c r="I7" s="41">
        <v>22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18">
        <v>5</v>
      </c>
      <c r="B8" s="19" t="s">
        <v>1009</v>
      </c>
      <c r="C8" s="19" t="s">
        <v>77</v>
      </c>
      <c r="D8" s="90">
        <v>87</v>
      </c>
      <c r="E8" s="90">
        <v>86</v>
      </c>
      <c r="F8" s="86">
        <f t="shared" si="0"/>
        <v>173</v>
      </c>
      <c r="G8" s="21">
        <v>4</v>
      </c>
      <c r="H8" s="90">
        <v>699</v>
      </c>
      <c r="I8" s="41">
        <v>16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39">
        <v>2</v>
      </c>
      <c r="B9" s="19" t="s">
        <v>1010</v>
      </c>
      <c r="C9" s="19" t="s">
        <v>16</v>
      </c>
      <c r="D9" s="90">
        <v>79</v>
      </c>
      <c r="E9" s="90">
        <v>60</v>
      </c>
      <c r="F9" s="86">
        <f t="shared" si="0"/>
        <v>139</v>
      </c>
      <c r="G9" s="21">
        <v>2</v>
      </c>
      <c r="H9" s="90">
        <v>504</v>
      </c>
      <c r="I9" s="41">
        <v>9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39">
        <v>4</v>
      </c>
      <c r="B10" s="19" t="s">
        <v>1011</v>
      </c>
      <c r="C10" s="19" t="s">
        <v>77</v>
      </c>
      <c r="D10" s="90">
        <v>41</v>
      </c>
      <c r="E10" s="90">
        <v>21</v>
      </c>
      <c r="F10" s="86">
        <f t="shared" si="0"/>
        <v>62</v>
      </c>
      <c r="G10" s="21">
        <v>1</v>
      </c>
      <c r="H10" s="90">
        <v>437</v>
      </c>
      <c r="I10" s="41">
        <v>9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25">
        <v>1</v>
      </c>
      <c r="B11" s="26" t="s">
        <v>1012</v>
      </c>
      <c r="C11" s="26" t="s">
        <v>77</v>
      </c>
      <c r="D11" s="88">
        <v>81</v>
      </c>
      <c r="E11" s="88">
        <v>81</v>
      </c>
      <c r="F11" s="88">
        <f t="shared" si="0"/>
        <v>162</v>
      </c>
      <c r="G11" s="28">
        <v>3</v>
      </c>
      <c r="H11" s="88">
        <v>162</v>
      </c>
      <c r="I11" s="46">
        <v>3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36"/>
      <c r="B13" s="4" t="s">
        <v>1004</v>
      </c>
      <c r="E13" s="35" t="s">
        <v>173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4" t="s">
        <v>174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hyperlinks>
    <hyperlink ref="B2" location="'Index'!A3" tooltip="Go to the Index sheet" display="á" xr:uid="{B0D0F2AA-BF24-4267-BC0A-DA120BA6D08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8E67-23E8-4D51-A36C-F43FF014D802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889</v>
      </c>
      <c r="D1" s="3"/>
      <c r="E1" s="3"/>
      <c r="F1" s="3" t="s">
        <v>265</v>
      </c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6"/>
      <c r="AH1" s="36"/>
    </row>
    <row r="2" spans="1:34" ht="15.75" customHeight="1" x14ac:dyDescent="0.3">
      <c r="B2" s="248" t="s">
        <v>854</v>
      </c>
      <c r="AG2" s="36"/>
      <c r="AH2" s="36"/>
    </row>
    <row r="3" spans="1:34" s="8" customFormat="1" ht="15.75" customHeight="1" x14ac:dyDescent="0.3">
      <c r="A3" s="7"/>
      <c r="B3" s="8" t="s">
        <v>3</v>
      </c>
      <c r="C3" s="4" t="s">
        <v>1013</v>
      </c>
      <c r="D3" s="4"/>
      <c r="E3" s="9" t="s">
        <v>1014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249">
        <v>2</v>
      </c>
      <c r="B4" s="250" t="s">
        <v>9</v>
      </c>
      <c r="C4" s="251" t="s">
        <v>10</v>
      </c>
      <c r="D4" s="51" t="s">
        <v>423</v>
      </c>
      <c r="E4" s="81" t="s">
        <v>423</v>
      </c>
      <c r="F4" s="252" t="s">
        <v>11</v>
      </c>
      <c r="G4" s="252" t="s">
        <v>12</v>
      </c>
      <c r="H4" s="252" t="s">
        <v>13</v>
      </c>
      <c r="I4" s="253" t="s">
        <v>14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254">
        <v>7</v>
      </c>
      <c r="B5" s="184" t="s">
        <v>892</v>
      </c>
      <c r="C5" s="184" t="s">
        <v>416</v>
      </c>
      <c r="D5" s="261">
        <v>100.004</v>
      </c>
      <c r="E5" s="261">
        <v>100.003</v>
      </c>
      <c r="F5" s="255">
        <v>200.00700000000001</v>
      </c>
      <c r="G5" s="256">
        <v>9</v>
      </c>
      <c r="H5" s="261">
        <v>795.02400000000011</v>
      </c>
      <c r="I5" s="189">
        <v>30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39">
        <v>2</v>
      </c>
      <c r="B6" s="19" t="s">
        <v>218</v>
      </c>
      <c r="C6" s="19" t="s">
        <v>41</v>
      </c>
      <c r="D6" s="90">
        <v>99.001999999999995</v>
      </c>
      <c r="E6" s="90">
        <v>98.001000000000005</v>
      </c>
      <c r="F6" s="86">
        <v>197.00299999999999</v>
      </c>
      <c r="G6" s="20">
        <v>5</v>
      </c>
      <c r="H6" s="90">
        <v>795.02099999999996</v>
      </c>
      <c r="I6" s="41">
        <v>27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39">
        <v>8</v>
      </c>
      <c r="B7" s="19" t="s">
        <v>898</v>
      </c>
      <c r="C7" s="19" t="s">
        <v>416</v>
      </c>
      <c r="D7" s="90">
        <v>100.001</v>
      </c>
      <c r="E7" s="90">
        <v>99.001999999999995</v>
      </c>
      <c r="F7" s="86">
        <v>199.00299999999999</v>
      </c>
      <c r="G7" s="20">
        <v>8</v>
      </c>
      <c r="H7" s="90">
        <v>794.01600000000008</v>
      </c>
      <c r="I7" s="41">
        <v>26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39">
        <v>6</v>
      </c>
      <c r="B8" s="19" t="s">
        <v>241</v>
      </c>
      <c r="C8" s="19" t="s">
        <v>905</v>
      </c>
      <c r="D8" s="90">
        <v>100.002</v>
      </c>
      <c r="E8" s="90">
        <v>99.001000000000005</v>
      </c>
      <c r="F8" s="86">
        <v>199.00299999999999</v>
      </c>
      <c r="G8" s="20">
        <v>8</v>
      </c>
      <c r="H8" s="90">
        <v>792.01800000000003</v>
      </c>
      <c r="I8" s="41">
        <v>25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18">
        <v>9</v>
      </c>
      <c r="B9" s="19" t="s">
        <v>135</v>
      </c>
      <c r="C9" s="19" t="s">
        <v>136</v>
      </c>
      <c r="D9" s="90">
        <v>99.003</v>
      </c>
      <c r="E9" s="90">
        <v>97.003</v>
      </c>
      <c r="F9" s="86">
        <v>196.006</v>
      </c>
      <c r="G9" s="20">
        <v>4</v>
      </c>
      <c r="H9" s="90">
        <v>791.02099999999996</v>
      </c>
      <c r="I9" s="41">
        <v>21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39">
        <v>4</v>
      </c>
      <c r="B10" s="19" t="s">
        <v>907</v>
      </c>
      <c r="C10" s="19" t="s">
        <v>393</v>
      </c>
      <c r="D10" s="90">
        <v>100.004</v>
      </c>
      <c r="E10" s="90">
        <v>98.001999999999995</v>
      </c>
      <c r="F10" s="86">
        <v>198.006</v>
      </c>
      <c r="G10" s="20">
        <v>6</v>
      </c>
      <c r="H10" s="90">
        <v>788.01899999999989</v>
      </c>
      <c r="I10" s="41">
        <v>20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18">
        <v>5</v>
      </c>
      <c r="B11" s="19" t="s">
        <v>908</v>
      </c>
      <c r="C11" s="19" t="s">
        <v>56</v>
      </c>
      <c r="D11" s="90">
        <v>97.003</v>
      </c>
      <c r="E11" s="90">
        <v>97.001000000000005</v>
      </c>
      <c r="F11" s="86">
        <v>194.00400000000002</v>
      </c>
      <c r="G11" s="20">
        <v>2</v>
      </c>
      <c r="H11" s="90">
        <v>786.01499999999999</v>
      </c>
      <c r="I11" s="41">
        <v>16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18">
        <v>3</v>
      </c>
      <c r="B12" s="19" t="s">
        <v>894</v>
      </c>
      <c r="C12" s="19" t="s">
        <v>225</v>
      </c>
      <c r="D12" s="90">
        <v>98.001000000000005</v>
      </c>
      <c r="E12" s="90">
        <v>98.001000000000005</v>
      </c>
      <c r="F12" s="86">
        <v>196.00200000000001</v>
      </c>
      <c r="G12" s="20">
        <v>3</v>
      </c>
      <c r="H12" s="90">
        <v>784.01099999999997</v>
      </c>
      <c r="I12" s="41">
        <v>12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25">
        <v>1</v>
      </c>
      <c r="B13" s="26" t="s">
        <v>912</v>
      </c>
      <c r="C13" s="26" t="s">
        <v>16</v>
      </c>
      <c r="D13" s="88" t="s">
        <v>78</v>
      </c>
      <c r="E13" s="88" t="s">
        <v>423</v>
      </c>
      <c r="F13" s="88">
        <v>0</v>
      </c>
      <c r="G13" s="27">
        <v>0</v>
      </c>
      <c r="H13" s="88">
        <v>0</v>
      </c>
      <c r="I13" s="46">
        <v>0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7"/>
      <c r="B15" s="8" t="s">
        <v>6</v>
      </c>
      <c r="C15" s="4" t="s">
        <v>1015</v>
      </c>
      <c r="E15" s="9" t="s">
        <v>1016</v>
      </c>
      <c r="F15" s="8"/>
      <c r="G15" s="8"/>
      <c r="H15" s="8"/>
      <c r="I15" s="8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249">
        <v>2</v>
      </c>
      <c r="B16" s="250" t="s">
        <v>9</v>
      </c>
      <c r="C16" s="251" t="s">
        <v>10</v>
      </c>
      <c r="D16" s="51" t="s">
        <v>423</v>
      </c>
      <c r="E16" s="81" t="s">
        <v>423</v>
      </c>
      <c r="F16" s="252" t="s">
        <v>11</v>
      </c>
      <c r="G16" s="252" t="s">
        <v>12</v>
      </c>
      <c r="H16" s="252" t="s">
        <v>13</v>
      </c>
      <c r="I16" s="253" t="s">
        <v>14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254">
        <v>5</v>
      </c>
      <c r="B17" s="184" t="s">
        <v>629</v>
      </c>
      <c r="C17" s="184" t="s">
        <v>161</v>
      </c>
      <c r="D17" s="261">
        <v>99.004000000000005</v>
      </c>
      <c r="E17" s="261">
        <v>98.001999999999995</v>
      </c>
      <c r="F17" s="255">
        <v>197.006</v>
      </c>
      <c r="G17" s="256">
        <v>7</v>
      </c>
      <c r="H17" s="261">
        <v>788.01300000000003</v>
      </c>
      <c r="I17" s="189">
        <v>30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18">
        <v>7</v>
      </c>
      <c r="B18" s="19" t="s">
        <v>922</v>
      </c>
      <c r="C18" s="19" t="s">
        <v>918</v>
      </c>
      <c r="D18" s="90">
        <v>100.002</v>
      </c>
      <c r="E18" s="90">
        <v>99.004000000000005</v>
      </c>
      <c r="F18" s="86">
        <v>199.006</v>
      </c>
      <c r="G18" s="20">
        <v>9</v>
      </c>
      <c r="H18" s="90">
        <v>788.01300000000003</v>
      </c>
      <c r="I18" s="41">
        <v>29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9">
        <v>6</v>
      </c>
      <c r="B19" s="19" t="s">
        <v>138</v>
      </c>
      <c r="C19" s="19" t="s">
        <v>16</v>
      </c>
      <c r="D19" s="90">
        <v>99.003</v>
      </c>
      <c r="E19" s="90">
        <v>96</v>
      </c>
      <c r="F19" s="86">
        <v>195.00299999999999</v>
      </c>
      <c r="G19" s="20">
        <v>6</v>
      </c>
      <c r="H19" s="90">
        <v>782.01599999999985</v>
      </c>
      <c r="I19" s="41">
        <v>26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9">
        <v>2</v>
      </c>
      <c r="B20" s="19" t="s">
        <v>810</v>
      </c>
      <c r="C20" s="19" t="s">
        <v>16</v>
      </c>
      <c r="D20" s="90" t="s">
        <v>78</v>
      </c>
      <c r="E20" s="90" t="s">
        <v>78</v>
      </c>
      <c r="F20" s="86">
        <v>0</v>
      </c>
      <c r="G20" s="20">
        <v>0</v>
      </c>
      <c r="H20" s="90">
        <v>590.00900000000001</v>
      </c>
      <c r="I20" s="41">
        <v>23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9">
        <v>4</v>
      </c>
      <c r="B21" s="19" t="s">
        <v>927</v>
      </c>
      <c r="C21" s="19" t="s">
        <v>97</v>
      </c>
      <c r="D21" s="90">
        <v>97.003</v>
      </c>
      <c r="E21" s="90">
        <v>97.001999999999995</v>
      </c>
      <c r="F21" s="86">
        <v>194.005</v>
      </c>
      <c r="G21" s="20">
        <v>4</v>
      </c>
      <c r="H21" s="90">
        <v>779.01</v>
      </c>
      <c r="I21" s="41">
        <v>21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9">
        <v>8</v>
      </c>
      <c r="B22" s="19" t="s">
        <v>928</v>
      </c>
      <c r="C22" s="19" t="s">
        <v>259</v>
      </c>
      <c r="D22" s="90">
        <v>99.001000000000005</v>
      </c>
      <c r="E22" s="90">
        <v>99.001000000000005</v>
      </c>
      <c r="F22" s="86">
        <v>198.00200000000001</v>
      </c>
      <c r="G22" s="20">
        <v>8</v>
      </c>
      <c r="H22" s="90">
        <v>775.00500000000011</v>
      </c>
      <c r="I22" s="41">
        <v>19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18">
        <v>3</v>
      </c>
      <c r="B23" s="19" t="s">
        <v>955</v>
      </c>
      <c r="C23" s="19" t="s">
        <v>933</v>
      </c>
      <c r="D23" s="90">
        <v>98.001999999999995</v>
      </c>
      <c r="E23" s="90">
        <v>97</v>
      </c>
      <c r="F23" s="86">
        <v>195.00200000000001</v>
      </c>
      <c r="G23" s="20">
        <v>5</v>
      </c>
      <c r="H23" s="90">
        <v>776.00500000000011</v>
      </c>
      <c r="I23" s="41">
        <v>18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18">
        <v>1</v>
      </c>
      <c r="B24" s="19" t="s">
        <v>929</v>
      </c>
      <c r="C24" s="19" t="s">
        <v>61</v>
      </c>
      <c r="D24" s="86" t="s">
        <v>78</v>
      </c>
      <c r="E24" s="86" t="s">
        <v>423</v>
      </c>
      <c r="F24" s="86">
        <v>0</v>
      </c>
      <c r="G24" s="20">
        <v>0</v>
      </c>
      <c r="H24" s="86">
        <v>0</v>
      </c>
      <c r="I24" s="24">
        <v>0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25">
        <v>9</v>
      </c>
      <c r="B25" s="26" t="s">
        <v>171</v>
      </c>
      <c r="C25" s="26" t="s">
        <v>16</v>
      </c>
      <c r="D25" s="91" t="s">
        <v>78</v>
      </c>
      <c r="E25" s="91"/>
      <c r="F25" s="88">
        <v>0</v>
      </c>
      <c r="G25" s="27">
        <v>0</v>
      </c>
      <c r="H25" s="91">
        <v>0</v>
      </c>
      <c r="I25" s="44">
        <v>0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7"/>
      <c r="B27" s="8" t="s">
        <v>49</v>
      </c>
      <c r="C27" s="4" t="s">
        <v>1017</v>
      </c>
      <c r="E27" s="9" t="s">
        <v>1018</v>
      </c>
      <c r="F27" s="8"/>
      <c r="G27" s="8"/>
      <c r="H27" s="8"/>
      <c r="I27" s="8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249">
        <v>2</v>
      </c>
      <c r="B28" s="250" t="s">
        <v>9</v>
      </c>
      <c r="C28" s="251" t="s">
        <v>10</v>
      </c>
      <c r="D28" s="51" t="s">
        <v>423</v>
      </c>
      <c r="E28" s="81" t="s">
        <v>423</v>
      </c>
      <c r="F28" s="252" t="s">
        <v>11</v>
      </c>
      <c r="G28" s="252" t="s">
        <v>12</v>
      </c>
      <c r="H28" s="252" t="s">
        <v>13</v>
      </c>
      <c r="I28" s="253" t="s">
        <v>14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196">
        <v>4</v>
      </c>
      <c r="B29" s="184" t="s">
        <v>984</v>
      </c>
      <c r="C29" s="184" t="s">
        <v>416</v>
      </c>
      <c r="D29" s="261">
        <v>99</v>
      </c>
      <c r="E29" s="261">
        <v>98</v>
      </c>
      <c r="F29" s="255">
        <v>197</v>
      </c>
      <c r="G29" s="256">
        <v>8</v>
      </c>
      <c r="H29" s="261">
        <v>776.00800000000004</v>
      </c>
      <c r="I29" s="189">
        <v>29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18">
        <v>1</v>
      </c>
      <c r="B30" s="19" t="s">
        <v>966</v>
      </c>
      <c r="C30" s="19" t="s">
        <v>933</v>
      </c>
      <c r="D30" s="86">
        <v>97.001999999999995</v>
      </c>
      <c r="E30" s="86">
        <v>94</v>
      </c>
      <c r="F30" s="86">
        <v>191.00200000000001</v>
      </c>
      <c r="G30" s="20">
        <v>7</v>
      </c>
      <c r="H30" s="86">
        <v>766.00399999999991</v>
      </c>
      <c r="I30" s="24">
        <v>27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9">
        <v>2</v>
      </c>
      <c r="B31" s="19" t="s">
        <v>957</v>
      </c>
      <c r="C31" s="19" t="s">
        <v>97</v>
      </c>
      <c r="D31" s="90">
        <v>96</v>
      </c>
      <c r="E31" s="90">
        <v>94</v>
      </c>
      <c r="F31" s="86">
        <v>190</v>
      </c>
      <c r="G31" s="20">
        <v>6</v>
      </c>
      <c r="H31" s="90">
        <v>758.00700000000006</v>
      </c>
      <c r="I31" s="41">
        <v>22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18">
        <v>7</v>
      </c>
      <c r="B32" s="19" t="s">
        <v>815</v>
      </c>
      <c r="C32" s="19" t="s">
        <v>97</v>
      </c>
      <c r="D32" s="90">
        <v>95</v>
      </c>
      <c r="E32" s="90">
        <v>90</v>
      </c>
      <c r="F32" s="86">
        <v>185</v>
      </c>
      <c r="G32" s="20">
        <v>5</v>
      </c>
      <c r="H32" s="90">
        <v>753.00299999999993</v>
      </c>
      <c r="I32" s="41">
        <v>18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18">
        <v>3</v>
      </c>
      <c r="B33" s="19" t="s">
        <v>998</v>
      </c>
      <c r="C33" s="19" t="s">
        <v>225</v>
      </c>
      <c r="D33" s="90">
        <v>92</v>
      </c>
      <c r="E33" s="90">
        <v>89</v>
      </c>
      <c r="F33" s="86">
        <v>181</v>
      </c>
      <c r="G33" s="20">
        <v>4</v>
      </c>
      <c r="H33" s="90">
        <v>745.00300000000004</v>
      </c>
      <c r="I33" s="41">
        <v>18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9">
        <v>8</v>
      </c>
      <c r="B34" s="19" t="s">
        <v>967</v>
      </c>
      <c r="C34" s="19" t="s">
        <v>259</v>
      </c>
      <c r="D34" s="90" t="s">
        <v>78</v>
      </c>
      <c r="E34" s="90" t="s">
        <v>78</v>
      </c>
      <c r="F34" s="86">
        <v>0</v>
      </c>
      <c r="G34" s="20">
        <v>0</v>
      </c>
      <c r="H34" s="90">
        <v>569.00400000000002</v>
      </c>
      <c r="I34" s="41">
        <v>18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9">
        <v>6</v>
      </c>
      <c r="B35" s="19" t="s">
        <v>958</v>
      </c>
      <c r="C35" s="19" t="s">
        <v>71</v>
      </c>
      <c r="D35" s="90">
        <v>90</v>
      </c>
      <c r="E35" s="90">
        <v>90</v>
      </c>
      <c r="F35" s="86">
        <v>180</v>
      </c>
      <c r="G35" s="20">
        <v>3</v>
      </c>
      <c r="H35" s="90">
        <v>712.00099999999998</v>
      </c>
      <c r="I35" s="41">
        <v>9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25">
        <v>5</v>
      </c>
      <c r="B36" s="26" t="s">
        <v>959</v>
      </c>
      <c r="C36" s="26" t="s">
        <v>225</v>
      </c>
      <c r="D36" s="91" t="s">
        <v>78</v>
      </c>
      <c r="E36" s="91"/>
      <c r="F36" s="88">
        <v>0</v>
      </c>
      <c r="G36" s="27">
        <v>0</v>
      </c>
      <c r="H36" s="91">
        <v>0</v>
      </c>
      <c r="I36" s="44">
        <v>0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4" t="s">
        <v>264</v>
      </c>
      <c r="E38" s="35" t="s">
        <v>173</v>
      </c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6"/>
      <c r="B39" s="4" t="s">
        <v>174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4B9CFA01-4A98-42D2-8383-46A8F08F3A2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53D9-4DB2-48EC-938B-5531BA4C729A}">
  <sheetPr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5" customWidth="1"/>
    <col min="6" max="6" width="8.7109375" style="4" customWidth="1"/>
    <col min="7" max="7" width="4.7109375" style="5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2" customFormat="1" ht="18" x14ac:dyDescent="0.35">
      <c r="A1" s="2" t="s">
        <v>1019</v>
      </c>
      <c r="D1" s="3"/>
      <c r="E1" s="3"/>
      <c r="F1" s="3"/>
      <c r="G1" s="49"/>
      <c r="H1" s="3"/>
      <c r="I1" s="3"/>
      <c r="J1" s="3" t="s">
        <v>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H1" s="4"/>
    </row>
    <row r="2" spans="1:34" ht="15.75" customHeight="1" x14ac:dyDescent="0.3">
      <c r="A2" s="248" t="s">
        <v>854</v>
      </c>
    </row>
    <row r="3" spans="1:34" s="8" customFormat="1" ht="15.75" customHeight="1" x14ac:dyDescent="0.3">
      <c r="A3" s="8" t="s">
        <v>3</v>
      </c>
      <c r="E3" s="7"/>
      <c r="G3" s="7"/>
      <c r="AA3" s="4"/>
      <c r="AB3" s="4"/>
      <c r="AC3" s="4"/>
      <c r="AD3" s="4"/>
      <c r="AE3" s="4"/>
      <c r="AF3" s="4"/>
    </row>
    <row r="4" spans="1:34" ht="15.75" customHeight="1" x14ac:dyDescent="0.3">
      <c r="A4" s="50" t="s">
        <v>1020</v>
      </c>
      <c r="B4" s="51"/>
      <c r="C4" s="52">
        <v>586</v>
      </c>
      <c r="D4" s="51"/>
      <c r="E4" s="53" t="s">
        <v>14</v>
      </c>
      <c r="F4" s="263">
        <f>SUM(F5:F7)</f>
        <v>540.00300000000004</v>
      </c>
      <c r="G4" s="55" t="s">
        <v>277</v>
      </c>
      <c r="H4" s="50" t="s">
        <v>1021</v>
      </c>
      <c r="I4" s="51"/>
      <c r="J4" s="52">
        <v>576</v>
      </c>
      <c r="K4" s="51"/>
      <c r="L4" s="53" t="s">
        <v>14</v>
      </c>
      <c r="M4" s="263">
        <f>SUM(M5:M7)</f>
        <v>565.005</v>
      </c>
      <c r="N4"/>
    </row>
    <row r="5" spans="1:34" ht="15.75" customHeight="1" x14ac:dyDescent="0.3">
      <c r="A5" s="264" t="s">
        <v>1022</v>
      </c>
      <c r="B5" s="265"/>
      <c r="C5" s="266"/>
      <c r="D5" s="267">
        <v>99.001000000000005</v>
      </c>
      <c r="E5" s="267">
        <v>99.001000000000005</v>
      </c>
      <c r="F5" s="268">
        <f>SUM(D5:E5)</f>
        <v>198.00200000000001</v>
      </c>
      <c r="G5"/>
      <c r="H5" s="264" t="s">
        <v>839</v>
      </c>
      <c r="I5" s="265"/>
      <c r="J5" s="266"/>
      <c r="K5" s="267">
        <v>93.001000000000005</v>
      </c>
      <c r="L5" s="267">
        <v>86.001000000000005</v>
      </c>
      <c r="M5" s="268">
        <f>SUM(K5:L5)</f>
        <v>179.00200000000001</v>
      </c>
      <c r="N5"/>
    </row>
    <row r="6" spans="1:34" ht="15.75" customHeight="1" x14ac:dyDescent="0.3">
      <c r="A6" s="269" t="s">
        <v>1023</v>
      </c>
      <c r="B6" s="270"/>
      <c r="C6" s="271"/>
      <c r="D6" s="267">
        <v>83</v>
      </c>
      <c r="E6" s="267">
        <v>70</v>
      </c>
      <c r="F6" s="272">
        <f>SUM(D6:E6)</f>
        <v>153</v>
      </c>
      <c r="G6"/>
      <c r="H6" s="269" t="s">
        <v>928</v>
      </c>
      <c r="I6" s="270"/>
      <c r="J6" s="271"/>
      <c r="K6" s="267">
        <v>99.001000000000005</v>
      </c>
      <c r="L6" s="267">
        <v>99.001000000000005</v>
      </c>
      <c r="M6" s="272">
        <f>SUM(K6:L6)</f>
        <v>198.00200000000001</v>
      </c>
      <c r="N6"/>
    </row>
    <row r="7" spans="1:34" ht="15.75" customHeight="1" x14ac:dyDescent="0.3">
      <c r="A7" s="273" t="s">
        <v>132</v>
      </c>
      <c r="B7" s="274"/>
      <c r="C7" s="275"/>
      <c r="D7" s="276">
        <v>95.001000000000005</v>
      </c>
      <c r="E7" s="276">
        <v>94</v>
      </c>
      <c r="F7" s="277">
        <f>SUM(D7:E7)</f>
        <v>189.001</v>
      </c>
      <c r="G7"/>
      <c r="H7" s="273" t="s">
        <v>967</v>
      </c>
      <c r="I7" s="274"/>
      <c r="J7" s="275"/>
      <c r="K7" s="276">
        <v>95.001000000000005</v>
      </c>
      <c r="L7" s="276">
        <v>93</v>
      </c>
      <c r="M7" s="277">
        <f>SUM(K7:L7)</f>
        <v>188.001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60"/>
    </row>
    <row r="9" spans="1:34" ht="15.75" customHeight="1" x14ac:dyDescent="0.3">
      <c r="A9" s="50" t="s">
        <v>1024</v>
      </c>
      <c r="B9" s="51"/>
      <c r="C9" s="52">
        <v>571</v>
      </c>
      <c r="D9" s="51"/>
      <c r="E9" s="53" t="s">
        <v>14</v>
      </c>
      <c r="F9" s="263">
        <f>SUM(F10:F12)</f>
        <v>585.00599999999997</v>
      </c>
      <c r="G9" s="55" t="s">
        <v>277</v>
      </c>
      <c r="H9" s="50" t="s">
        <v>1025</v>
      </c>
      <c r="I9" s="51"/>
      <c r="J9" s="52">
        <v>570</v>
      </c>
      <c r="K9" s="51"/>
      <c r="L9" s="53" t="s">
        <v>14</v>
      </c>
      <c r="M9" s="263">
        <f>SUM(M10:M12)</f>
        <v>577.00700000000006</v>
      </c>
      <c r="N9"/>
    </row>
    <row r="10" spans="1:34" ht="15.75" customHeight="1" x14ac:dyDescent="0.3">
      <c r="A10" s="264" t="s">
        <v>1026</v>
      </c>
      <c r="B10" s="265"/>
      <c r="C10" s="266"/>
      <c r="D10" s="267">
        <v>99.003</v>
      </c>
      <c r="E10" s="267">
        <v>98</v>
      </c>
      <c r="F10" s="268">
        <f>SUM(D10:E10)</f>
        <v>197.00299999999999</v>
      </c>
      <c r="G10"/>
      <c r="H10" s="264" t="s">
        <v>937</v>
      </c>
      <c r="I10" s="265"/>
      <c r="J10" s="266"/>
      <c r="K10" s="267">
        <v>98.001999999999995</v>
      </c>
      <c r="L10" s="267">
        <v>96.001000000000005</v>
      </c>
      <c r="M10" s="268">
        <f>SUM(K10:L10)</f>
        <v>194.00299999999999</v>
      </c>
      <c r="N10"/>
      <c r="AA10" s="61"/>
      <c r="AB10" s="61"/>
      <c r="AC10" s="61"/>
      <c r="AD10" s="61"/>
      <c r="AE10" s="61"/>
      <c r="AF10" s="61"/>
    </row>
    <row r="11" spans="1:34" ht="15.75" customHeight="1" x14ac:dyDescent="0.3">
      <c r="A11" s="269" t="s">
        <v>302</v>
      </c>
      <c r="B11" s="270"/>
      <c r="C11" s="271"/>
      <c r="D11" s="267">
        <v>98.001999999999995</v>
      </c>
      <c r="E11" s="267">
        <v>96</v>
      </c>
      <c r="F11" s="272">
        <f>SUM(D11:E11)</f>
        <v>194.00200000000001</v>
      </c>
      <c r="G11"/>
      <c r="H11" s="269" t="s">
        <v>496</v>
      </c>
      <c r="I11" s="270"/>
      <c r="J11" s="271"/>
      <c r="K11" s="267">
        <v>95</v>
      </c>
      <c r="L11" s="267">
        <v>94.001999999999995</v>
      </c>
      <c r="M11" s="272">
        <f>SUM(K11:L11)</f>
        <v>189.00200000000001</v>
      </c>
      <c r="N11"/>
      <c r="AA11" s="61"/>
      <c r="AB11" s="61"/>
      <c r="AC11" s="61"/>
      <c r="AD11" s="61"/>
      <c r="AE11" s="61"/>
      <c r="AF11" s="61"/>
    </row>
    <row r="12" spans="1:34" ht="15.75" customHeight="1" x14ac:dyDescent="0.3">
      <c r="A12" s="273" t="s">
        <v>1027</v>
      </c>
      <c r="B12" s="274"/>
      <c r="C12" s="275"/>
      <c r="D12" s="276">
        <v>97.001000000000005</v>
      </c>
      <c r="E12" s="276">
        <v>97</v>
      </c>
      <c r="F12" s="277">
        <f>SUM(D12:E12)</f>
        <v>194.001</v>
      </c>
      <c r="G12"/>
      <c r="H12" s="273" t="s">
        <v>978</v>
      </c>
      <c r="I12" s="274"/>
      <c r="J12" s="275"/>
      <c r="K12" s="276">
        <v>98.001000000000005</v>
      </c>
      <c r="L12" s="276">
        <v>96.001000000000005</v>
      </c>
      <c r="M12" s="277">
        <f>SUM(K12:L12)</f>
        <v>194.00200000000001</v>
      </c>
      <c r="N12"/>
      <c r="AA12" s="61"/>
      <c r="AB12" s="61"/>
      <c r="AC12" s="61"/>
      <c r="AD12" s="61"/>
      <c r="AE12" s="61"/>
      <c r="AF12" s="61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61"/>
      <c r="AB13" s="61"/>
      <c r="AC13" s="61"/>
      <c r="AD13" s="61"/>
      <c r="AE13" s="61"/>
      <c r="AF13" s="61"/>
    </row>
    <row r="14" spans="1:34" ht="15.75" customHeight="1" x14ac:dyDescent="0.3">
      <c r="A14" s="50" t="s">
        <v>1028</v>
      </c>
      <c r="B14" s="51"/>
      <c r="C14" s="52">
        <v>583</v>
      </c>
      <c r="D14" s="51"/>
      <c r="E14" s="53" t="s">
        <v>14</v>
      </c>
      <c r="F14" s="263">
        <f>SUM(F15:F17)</f>
        <v>589.01400000000001</v>
      </c>
      <c r="G14" s="55" t="s">
        <v>277</v>
      </c>
      <c r="H14" s="50" t="s">
        <v>1029</v>
      </c>
      <c r="I14" s="51"/>
      <c r="J14" s="52">
        <v>590</v>
      </c>
      <c r="K14" s="51"/>
      <c r="L14" s="53" t="s">
        <v>14</v>
      </c>
      <c r="M14" s="263">
        <f>SUM(M15:M17)</f>
        <v>584.01</v>
      </c>
      <c r="N14"/>
    </row>
    <row r="15" spans="1:34" ht="15.75" customHeight="1" x14ac:dyDescent="0.3">
      <c r="A15" s="264" t="s">
        <v>629</v>
      </c>
      <c r="B15" s="265"/>
      <c r="C15" s="266"/>
      <c r="D15" s="267">
        <v>99.004000000000005</v>
      </c>
      <c r="E15" s="267">
        <v>98.001999999999995</v>
      </c>
      <c r="F15" s="268">
        <f>SUM(D15:E15)</f>
        <v>197.006</v>
      </c>
      <c r="G15"/>
      <c r="H15" s="264" t="s">
        <v>466</v>
      </c>
      <c r="I15" s="265"/>
      <c r="J15" s="266"/>
      <c r="K15" s="267">
        <v>99</v>
      </c>
      <c r="L15" s="267">
        <v>95.001000000000005</v>
      </c>
      <c r="M15" s="268">
        <f>SUM(K15:L15)</f>
        <v>194.001</v>
      </c>
      <c r="N15"/>
    </row>
    <row r="16" spans="1:34" ht="15.75" customHeight="1" x14ac:dyDescent="0.3">
      <c r="A16" s="269" t="s">
        <v>939</v>
      </c>
      <c r="B16" s="270"/>
      <c r="C16" s="271"/>
      <c r="D16" s="267">
        <v>100.002</v>
      </c>
      <c r="E16" s="267">
        <v>98.001000000000005</v>
      </c>
      <c r="F16" s="272">
        <f>SUM(D16:E16)</f>
        <v>198.00299999999999</v>
      </c>
      <c r="G16"/>
      <c r="H16" s="269" t="s">
        <v>577</v>
      </c>
      <c r="I16" s="270"/>
      <c r="J16" s="271"/>
      <c r="K16" s="267">
        <v>98.001000000000005</v>
      </c>
      <c r="L16" s="267">
        <v>96.001999999999995</v>
      </c>
      <c r="M16" s="272">
        <f>SUM(K16:L16)</f>
        <v>194.00299999999999</v>
      </c>
      <c r="N16"/>
    </row>
    <row r="17" spans="1:20" ht="15.75" customHeight="1" x14ac:dyDescent="0.3">
      <c r="A17" s="273" t="s">
        <v>934</v>
      </c>
      <c r="B17" s="274"/>
      <c r="C17" s="275"/>
      <c r="D17" s="276">
        <v>98.001999999999995</v>
      </c>
      <c r="E17" s="276">
        <v>96.003</v>
      </c>
      <c r="F17" s="277">
        <f>SUM(D17:E17)</f>
        <v>194.005</v>
      </c>
      <c r="G17"/>
      <c r="H17" s="273" t="s">
        <v>921</v>
      </c>
      <c r="I17" s="274"/>
      <c r="J17" s="275"/>
      <c r="K17" s="276">
        <v>98.004000000000005</v>
      </c>
      <c r="L17" s="276">
        <v>98.001999999999995</v>
      </c>
      <c r="M17" s="277">
        <f>SUM(K17:L17)</f>
        <v>196.006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4"/>
      <c r="H19" s="278" t="s">
        <v>3</v>
      </c>
      <c r="I19" s="252" t="s">
        <v>283</v>
      </c>
      <c r="J19" s="252" t="s">
        <v>284</v>
      </c>
      <c r="K19" s="252" t="s">
        <v>285</v>
      </c>
      <c r="L19" s="252" t="s">
        <v>286</v>
      </c>
      <c r="M19" s="252" t="s">
        <v>13</v>
      </c>
      <c r="N19" s="253" t="s">
        <v>287</v>
      </c>
    </row>
    <row r="20" spans="1:20" ht="15.75" customHeight="1" x14ac:dyDescent="0.3">
      <c r="B20" s="4" t="s">
        <v>1030</v>
      </c>
      <c r="E20" s="4"/>
      <c r="H20" s="279" t="s">
        <v>1028</v>
      </c>
      <c r="I20" s="21">
        <v>4</v>
      </c>
      <c r="J20" s="21">
        <v>4</v>
      </c>
      <c r="K20" s="21"/>
      <c r="L20" s="21"/>
      <c r="M20" s="280">
        <v>2357.0320000000002</v>
      </c>
      <c r="N20" s="57">
        <v>8</v>
      </c>
    </row>
    <row r="21" spans="1:20" ht="15.75" customHeight="1" x14ac:dyDescent="0.3">
      <c r="B21" s="64" t="s">
        <v>1031</v>
      </c>
      <c r="E21" s="4"/>
      <c r="H21" s="281" t="s">
        <v>1029</v>
      </c>
      <c r="I21" s="20">
        <v>4</v>
      </c>
      <c r="J21" s="20">
        <v>3</v>
      </c>
      <c r="K21" s="20"/>
      <c r="L21" s="20">
        <v>1</v>
      </c>
      <c r="M21" s="282">
        <v>2357.0519999999997</v>
      </c>
      <c r="N21" s="22">
        <v>6</v>
      </c>
    </row>
    <row r="22" spans="1:20" ht="15.75" customHeight="1" x14ac:dyDescent="0.3">
      <c r="B22" s="9" t="s">
        <v>290</v>
      </c>
      <c r="E22" s="4"/>
      <c r="H22" s="58" t="s">
        <v>1024</v>
      </c>
      <c r="I22" s="20">
        <v>4</v>
      </c>
      <c r="J22" s="20">
        <v>2</v>
      </c>
      <c r="K22" s="20"/>
      <c r="L22" s="20">
        <v>2</v>
      </c>
      <c r="M22" s="282">
        <v>2316.0309999999999</v>
      </c>
      <c r="N22" s="22">
        <v>4</v>
      </c>
    </row>
    <row r="23" spans="1:20" ht="15.75" customHeight="1" x14ac:dyDescent="0.3">
      <c r="H23" s="58" t="s">
        <v>1025</v>
      </c>
      <c r="I23" s="20">
        <v>4</v>
      </c>
      <c r="J23" s="20">
        <v>1</v>
      </c>
      <c r="K23" s="20"/>
      <c r="L23" s="20">
        <v>3</v>
      </c>
      <c r="M23" s="282">
        <v>2294.0140000000001</v>
      </c>
      <c r="N23" s="22">
        <v>2</v>
      </c>
    </row>
    <row r="24" spans="1:20" ht="15.75" customHeight="1" x14ac:dyDescent="0.3">
      <c r="H24" s="58" t="s">
        <v>1021</v>
      </c>
      <c r="I24" s="20">
        <v>4</v>
      </c>
      <c r="J24" s="20">
        <v>1</v>
      </c>
      <c r="K24" s="20"/>
      <c r="L24" s="20">
        <v>3</v>
      </c>
      <c r="M24" s="282">
        <v>2268.0149999999999</v>
      </c>
      <c r="N24" s="22">
        <v>2</v>
      </c>
    </row>
    <row r="25" spans="1:20" ht="15.75" customHeight="1" x14ac:dyDescent="0.3">
      <c r="H25" s="283" t="s">
        <v>1020</v>
      </c>
      <c r="I25" s="45">
        <v>4</v>
      </c>
      <c r="J25" s="45">
        <v>1</v>
      </c>
      <c r="K25" s="45"/>
      <c r="L25" s="45">
        <v>3</v>
      </c>
      <c r="M25" s="284">
        <v>2218.027</v>
      </c>
      <c r="N25" s="46">
        <v>2</v>
      </c>
    </row>
    <row r="26" spans="1:20" ht="15.75" customHeight="1" x14ac:dyDescent="0.3"/>
    <row r="27" spans="1:20" ht="15.75" customHeight="1" x14ac:dyDescent="0.3">
      <c r="A27" s="66"/>
      <c r="B27" s="66"/>
      <c r="C27" s="66"/>
      <c r="D27" s="66"/>
      <c r="E27" s="66"/>
      <c r="F27" s="66"/>
      <c r="G27" s="67"/>
      <c r="H27" s="66"/>
      <c r="I27" s="66"/>
      <c r="J27" s="66"/>
      <c r="K27" s="66"/>
      <c r="L27" s="66"/>
      <c r="M27" s="66"/>
      <c r="N27" s="66"/>
      <c r="P27" s="68"/>
    </row>
    <row r="28" spans="1:20" ht="15.75" customHeight="1" x14ac:dyDescent="0.3">
      <c r="E28" s="4"/>
    </row>
    <row r="29" spans="1:20" ht="15.75" customHeight="1" x14ac:dyDescent="0.3">
      <c r="A29" s="8" t="s">
        <v>6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50" t="s">
        <v>1032</v>
      </c>
      <c r="B30" s="51"/>
      <c r="C30" s="52">
        <v>565</v>
      </c>
      <c r="D30" s="51"/>
      <c r="E30" s="53" t="s">
        <v>14</v>
      </c>
      <c r="F30" s="263">
        <f>SUM(F31:F33)</f>
        <v>560.00199999999995</v>
      </c>
      <c r="G30" s="55" t="s">
        <v>277</v>
      </c>
      <c r="H30" s="50" t="s">
        <v>1033</v>
      </c>
      <c r="I30" s="51"/>
      <c r="J30" s="52">
        <v>569</v>
      </c>
      <c r="K30" s="51"/>
      <c r="L30" s="53" t="s">
        <v>14</v>
      </c>
      <c r="M30" s="263">
        <f>SUM(M31:M33)</f>
        <v>389.00900000000001</v>
      </c>
      <c r="N30"/>
      <c r="O30" s="36"/>
      <c r="P30" s="36"/>
      <c r="Q30" s="36"/>
      <c r="R30" s="36"/>
      <c r="S30" s="36"/>
      <c r="T30" s="36"/>
    </row>
    <row r="31" spans="1:20" ht="15.75" customHeight="1" x14ac:dyDescent="0.3">
      <c r="A31" s="264" t="s">
        <v>160</v>
      </c>
      <c r="B31" s="265"/>
      <c r="C31" s="266"/>
      <c r="D31" s="267">
        <v>93.001000000000005</v>
      </c>
      <c r="E31" s="267">
        <v>91</v>
      </c>
      <c r="F31" s="268">
        <f>SUM(D31:E31)</f>
        <v>184.001</v>
      </c>
      <c r="G31"/>
      <c r="H31" s="264" t="s">
        <v>540</v>
      </c>
      <c r="I31" s="265"/>
      <c r="J31" s="266"/>
      <c r="K31" s="267">
        <v>98.004999999999995</v>
      </c>
      <c r="L31" s="267">
        <v>98.003</v>
      </c>
      <c r="M31" s="268">
        <f>SUM(K31:L31)</f>
        <v>196.00799999999998</v>
      </c>
      <c r="N31"/>
      <c r="O31" s="36"/>
      <c r="P31" s="36"/>
      <c r="Q31" s="36"/>
      <c r="R31" s="36"/>
      <c r="S31" s="36"/>
      <c r="T31" s="36"/>
    </row>
    <row r="32" spans="1:20" ht="15.75" customHeight="1" x14ac:dyDescent="0.3">
      <c r="A32" s="269" t="s">
        <v>870</v>
      </c>
      <c r="B32" s="270"/>
      <c r="C32" s="271"/>
      <c r="D32" s="267">
        <v>95</v>
      </c>
      <c r="E32" s="267">
        <v>95</v>
      </c>
      <c r="F32" s="272">
        <f>SUM(D32:E32)</f>
        <v>190</v>
      </c>
      <c r="G32"/>
      <c r="H32" s="269" t="s">
        <v>987</v>
      </c>
      <c r="I32" s="270"/>
      <c r="J32" s="271"/>
      <c r="K32" s="267" t="s">
        <v>78</v>
      </c>
      <c r="L32" s="267"/>
      <c r="M32" s="272">
        <f>SUM(K32:L32)</f>
        <v>0</v>
      </c>
      <c r="N32"/>
      <c r="O32" s="36"/>
      <c r="P32" s="36"/>
      <c r="Q32" s="36"/>
      <c r="R32" s="36"/>
      <c r="S32" s="36"/>
      <c r="T32" s="36"/>
    </row>
    <row r="33" spans="1:20" ht="15.75" customHeight="1" x14ac:dyDescent="0.3">
      <c r="A33" s="273" t="s">
        <v>979</v>
      </c>
      <c r="B33" s="274"/>
      <c r="C33" s="275"/>
      <c r="D33" s="276">
        <v>94</v>
      </c>
      <c r="E33" s="276">
        <v>92.001000000000005</v>
      </c>
      <c r="F33" s="277">
        <f>SUM(D33:E33)</f>
        <v>186.001</v>
      </c>
      <c r="G33"/>
      <c r="H33" s="273" t="s">
        <v>950</v>
      </c>
      <c r="I33" s="274"/>
      <c r="J33" s="275"/>
      <c r="K33" s="276">
        <v>98.001000000000005</v>
      </c>
      <c r="L33" s="276">
        <v>95</v>
      </c>
      <c r="M33" s="277">
        <f>SUM(K33:L33)</f>
        <v>193.001</v>
      </c>
      <c r="N33"/>
      <c r="O33" s="36"/>
      <c r="P33" s="36"/>
      <c r="Q33" s="36"/>
      <c r="R33" s="36"/>
      <c r="S33" s="36"/>
      <c r="T33" s="3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36"/>
      <c r="P34" s="36"/>
      <c r="Q34" s="36"/>
      <c r="R34" s="36"/>
      <c r="S34" s="36"/>
      <c r="T34" s="36"/>
    </row>
    <row r="35" spans="1:20" ht="15.75" customHeight="1" x14ac:dyDescent="0.3">
      <c r="A35" s="50" t="s">
        <v>1034</v>
      </c>
      <c r="B35" s="51"/>
      <c r="C35" s="52">
        <v>561</v>
      </c>
      <c r="D35" s="51"/>
      <c r="E35" s="53" t="s">
        <v>14</v>
      </c>
      <c r="F35" s="263">
        <f>SUM(F36:F38)</f>
        <v>575.00599999999997</v>
      </c>
      <c r="G35" s="55" t="s">
        <v>277</v>
      </c>
      <c r="H35" t="s">
        <v>280</v>
      </c>
      <c r="I35"/>
      <c r="J35"/>
      <c r="K35"/>
      <c r="L35"/>
      <c r="M35">
        <v>561</v>
      </c>
      <c r="N35"/>
      <c r="O35" s="36"/>
      <c r="P35" s="36"/>
      <c r="Q35" s="36"/>
      <c r="R35" s="36"/>
      <c r="S35" s="36"/>
      <c r="T35" s="36"/>
    </row>
    <row r="36" spans="1:20" ht="15.75" customHeight="1" x14ac:dyDescent="0.3">
      <c r="A36" s="264" t="s">
        <v>927</v>
      </c>
      <c r="B36" s="265"/>
      <c r="C36" s="266"/>
      <c r="D36" s="267">
        <v>97.003</v>
      </c>
      <c r="E36" s="267">
        <v>97.001999999999995</v>
      </c>
      <c r="F36" s="268">
        <f>SUM(D36:E36)</f>
        <v>194.005</v>
      </c>
      <c r="G36"/>
      <c r="H36"/>
      <c r="I36"/>
      <c r="J36"/>
      <c r="K36"/>
      <c r="L36"/>
      <c r="M36"/>
      <c r="N36"/>
      <c r="O36" s="36"/>
      <c r="P36" s="36"/>
      <c r="Q36" s="36"/>
      <c r="R36" s="36"/>
      <c r="S36" s="36"/>
      <c r="T36" s="36"/>
    </row>
    <row r="37" spans="1:20" ht="15.75" customHeight="1" x14ac:dyDescent="0.3">
      <c r="A37" s="269" t="s">
        <v>973</v>
      </c>
      <c r="B37" s="270"/>
      <c r="C37" s="271"/>
      <c r="D37" s="267">
        <v>99.001000000000005</v>
      </c>
      <c r="E37" s="267">
        <v>97</v>
      </c>
      <c r="F37" s="272">
        <f>SUM(D37:E37)</f>
        <v>196.001</v>
      </c>
      <c r="G37"/>
      <c r="H37"/>
      <c r="I37"/>
      <c r="J37"/>
      <c r="K37"/>
      <c r="L37"/>
      <c r="M37"/>
      <c r="N37"/>
      <c r="O37" s="36"/>
      <c r="P37" s="36"/>
      <c r="Q37" s="36"/>
      <c r="R37" s="36"/>
      <c r="S37" s="36"/>
      <c r="T37" s="36"/>
    </row>
    <row r="38" spans="1:20" ht="15.75" customHeight="1" x14ac:dyDescent="0.3">
      <c r="A38" s="273" t="s">
        <v>815</v>
      </c>
      <c r="B38" s="274"/>
      <c r="C38" s="275"/>
      <c r="D38" s="276">
        <v>95</v>
      </c>
      <c r="E38" s="276">
        <v>90</v>
      </c>
      <c r="F38" s="277">
        <f>SUM(D38:E38)</f>
        <v>185</v>
      </c>
      <c r="G38"/>
      <c r="H38"/>
      <c r="I38"/>
      <c r="J38"/>
      <c r="K38"/>
      <c r="L38"/>
      <c r="M38"/>
      <c r="N38"/>
      <c r="O38" s="36"/>
      <c r="P38" s="36"/>
      <c r="Q38" s="36"/>
      <c r="R38" s="36"/>
      <c r="S38" s="36"/>
      <c r="T38" s="3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36"/>
      <c r="P39" s="36"/>
      <c r="Q39" s="36"/>
      <c r="R39" s="36"/>
      <c r="S39" s="36"/>
      <c r="T39" s="36"/>
    </row>
    <row r="40" spans="1:20" ht="15.75" customHeight="1" x14ac:dyDescent="0.3">
      <c r="A40" s="50" t="s">
        <v>1035</v>
      </c>
      <c r="B40" s="51"/>
      <c r="C40" s="52">
        <v>541</v>
      </c>
      <c r="D40" s="51"/>
      <c r="E40" s="53" t="s">
        <v>14</v>
      </c>
      <c r="F40" s="263">
        <f>SUM(F41:F43)</f>
        <v>540.00199999999995</v>
      </c>
      <c r="G40" s="55" t="s">
        <v>277</v>
      </c>
      <c r="H40" s="50" t="s">
        <v>1036</v>
      </c>
      <c r="I40" s="51"/>
      <c r="J40" s="52">
        <v>522</v>
      </c>
      <c r="K40" s="51"/>
      <c r="L40" s="53" t="s">
        <v>14</v>
      </c>
      <c r="M40" s="263">
        <f>SUM(M41:M43)</f>
        <v>375.00099999999998</v>
      </c>
      <c r="N40"/>
      <c r="O40" s="36"/>
      <c r="P40" s="36"/>
      <c r="Q40" s="36"/>
      <c r="R40" s="36"/>
      <c r="S40" s="36"/>
      <c r="T40" s="36"/>
    </row>
    <row r="41" spans="1:20" ht="15.75" customHeight="1" x14ac:dyDescent="0.3">
      <c r="A41" s="264" t="s">
        <v>994</v>
      </c>
      <c r="B41" s="265"/>
      <c r="C41" s="266"/>
      <c r="D41" s="267">
        <v>88</v>
      </c>
      <c r="E41" s="267">
        <v>88</v>
      </c>
      <c r="F41" s="268">
        <f>SUM(D41:E41)</f>
        <v>176</v>
      </c>
      <c r="G41"/>
      <c r="H41" s="264" t="s">
        <v>991</v>
      </c>
      <c r="I41" s="265"/>
      <c r="J41" s="266"/>
      <c r="K41" s="267">
        <v>95</v>
      </c>
      <c r="L41" s="267">
        <v>93</v>
      </c>
      <c r="M41" s="268">
        <f>SUM(K41:L41)</f>
        <v>188</v>
      </c>
      <c r="N41"/>
      <c r="O41" s="36"/>
      <c r="P41" s="36"/>
      <c r="Q41" s="36"/>
      <c r="R41" s="36"/>
      <c r="S41" s="36"/>
      <c r="T41" s="36"/>
    </row>
    <row r="42" spans="1:20" ht="15.75" customHeight="1" x14ac:dyDescent="0.3">
      <c r="A42" s="269" t="s">
        <v>993</v>
      </c>
      <c r="B42" s="270"/>
      <c r="C42" s="271"/>
      <c r="D42" s="267">
        <v>95</v>
      </c>
      <c r="E42" s="267">
        <v>94.001999999999995</v>
      </c>
      <c r="F42" s="272">
        <f>SUM(D42:E42)</f>
        <v>189.00200000000001</v>
      </c>
      <c r="G42"/>
      <c r="H42" s="269" t="s">
        <v>1001</v>
      </c>
      <c r="I42" s="270"/>
      <c r="J42" s="271"/>
      <c r="K42" s="267" t="s">
        <v>78</v>
      </c>
      <c r="L42" s="267"/>
      <c r="M42" s="272">
        <f>SUM(K42:L42)</f>
        <v>0</v>
      </c>
      <c r="N42"/>
      <c r="O42" s="36"/>
      <c r="P42" s="36"/>
      <c r="Q42" s="36"/>
      <c r="R42" s="36"/>
      <c r="S42" s="36"/>
      <c r="T42" s="36"/>
    </row>
    <row r="43" spans="1:20" ht="15.75" customHeight="1" x14ac:dyDescent="0.3">
      <c r="A43" s="273" t="s">
        <v>471</v>
      </c>
      <c r="B43" s="274"/>
      <c r="C43" s="275"/>
      <c r="D43" s="276">
        <v>88</v>
      </c>
      <c r="E43" s="276">
        <v>87</v>
      </c>
      <c r="F43" s="277">
        <f>SUM(D43:E43)</f>
        <v>175</v>
      </c>
      <c r="G43"/>
      <c r="H43" s="273" t="s">
        <v>999</v>
      </c>
      <c r="I43" s="274"/>
      <c r="J43" s="275"/>
      <c r="K43" s="276">
        <v>94</v>
      </c>
      <c r="L43" s="276">
        <v>93.001000000000005</v>
      </c>
      <c r="M43" s="277">
        <f>SUM(K43:L43)</f>
        <v>187.001</v>
      </c>
      <c r="N43"/>
      <c r="O43" s="36"/>
      <c r="P43" s="36"/>
      <c r="Q43" s="36"/>
      <c r="R43" s="36"/>
      <c r="S43" s="36"/>
      <c r="T43" s="3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36"/>
      <c r="P44" s="36"/>
      <c r="Q44" s="36"/>
      <c r="R44" s="36"/>
      <c r="S44" s="36"/>
      <c r="T44" s="36"/>
    </row>
    <row r="45" spans="1:20" ht="15.75" customHeight="1" x14ac:dyDescent="0.3">
      <c r="E45" s="4"/>
      <c r="H45" s="278" t="s">
        <v>6</v>
      </c>
      <c r="I45" s="252" t="s">
        <v>283</v>
      </c>
      <c r="J45" s="252" t="s">
        <v>284</v>
      </c>
      <c r="K45" s="252" t="s">
        <v>285</v>
      </c>
      <c r="L45" s="252" t="s">
        <v>286</v>
      </c>
      <c r="M45" s="252" t="s">
        <v>13</v>
      </c>
      <c r="N45" s="253" t="s">
        <v>287</v>
      </c>
    </row>
    <row r="46" spans="1:20" ht="15.75" customHeight="1" x14ac:dyDescent="0.3">
      <c r="B46" s="4" t="s">
        <v>1037</v>
      </c>
      <c r="E46" s="4"/>
      <c r="H46" s="69" t="s">
        <v>1034</v>
      </c>
      <c r="I46" s="70">
        <v>4</v>
      </c>
      <c r="J46" s="70">
        <v>4</v>
      </c>
      <c r="K46" s="70"/>
      <c r="L46" s="70"/>
      <c r="M46" s="285">
        <v>2303.0160000000001</v>
      </c>
      <c r="N46" s="71">
        <v>8</v>
      </c>
      <c r="O46" s="36"/>
      <c r="P46" s="36"/>
    </row>
    <row r="47" spans="1:20" ht="15.75" customHeight="1" x14ac:dyDescent="0.3">
      <c r="B47" s="64" t="s">
        <v>1038</v>
      </c>
      <c r="E47" s="4"/>
      <c r="H47" s="72" t="s">
        <v>1032</v>
      </c>
      <c r="I47" s="40">
        <v>4</v>
      </c>
      <c r="J47" s="40">
        <v>4</v>
      </c>
      <c r="K47" s="40"/>
      <c r="L47" s="40"/>
      <c r="M47" s="286">
        <v>2262.0149999999999</v>
      </c>
      <c r="N47" s="41">
        <v>8</v>
      </c>
      <c r="O47" s="36"/>
      <c r="P47" s="36"/>
    </row>
    <row r="48" spans="1:20" ht="15.75" customHeight="1" x14ac:dyDescent="0.3">
      <c r="B48" s="9" t="s">
        <v>290</v>
      </c>
      <c r="E48" s="4"/>
      <c r="H48" s="72" t="s">
        <v>1035</v>
      </c>
      <c r="I48" s="40">
        <v>4</v>
      </c>
      <c r="J48" s="40">
        <v>2</v>
      </c>
      <c r="K48" s="40"/>
      <c r="L48" s="40">
        <v>2</v>
      </c>
      <c r="M48" s="286">
        <v>2169.0050000000001</v>
      </c>
      <c r="N48" s="41">
        <v>4</v>
      </c>
      <c r="O48" s="36"/>
      <c r="P48" s="36"/>
    </row>
    <row r="49" spans="1:16" ht="15.75" customHeight="1" x14ac:dyDescent="0.3">
      <c r="H49" s="72" t="s">
        <v>1036</v>
      </c>
      <c r="I49" s="40">
        <v>4</v>
      </c>
      <c r="J49" s="40"/>
      <c r="K49" s="40"/>
      <c r="L49" s="40">
        <v>4</v>
      </c>
      <c r="M49" s="286">
        <v>1821.0110000000002</v>
      </c>
      <c r="N49" s="41">
        <v>0</v>
      </c>
      <c r="O49" s="36"/>
      <c r="P49" s="36"/>
    </row>
    <row r="50" spans="1:16" ht="15.75" customHeight="1" x14ac:dyDescent="0.3">
      <c r="H50" s="73" t="s">
        <v>1033</v>
      </c>
      <c r="I50" s="43">
        <v>4</v>
      </c>
      <c r="J50" s="43"/>
      <c r="K50" s="43"/>
      <c r="L50" s="43">
        <v>4</v>
      </c>
      <c r="M50" s="287">
        <v>1455.018</v>
      </c>
      <c r="N50" s="44">
        <v>0</v>
      </c>
      <c r="O50" s="36"/>
      <c r="P50" s="36"/>
    </row>
    <row r="51" spans="1:16" ht="15.75" customHeight="1" x14ac:dyDescent="0.3"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.75" customHeight="1" x14ac:dyDescent="0.3">
      <c r="A52" s="4" t="s">
        <v>884</v>
      </c>
      <c r="E52" s="80" t="s">
        <v>173</v>
      </c>
      <c r="G52" s="4"/>
      <c r="H52" s="60"/>
      <c r="I52" s="60"/>
      <c r="J52" s="60"/>
      <c r="K52" s="60"/>
      <c r="L52" s="60"/>
      <c r="M52" s="60"/>
      <c r="N52" s="60"/>
    </row>
    <row r="53" spans="1:16" ht="15.75" customHeight="1" x14ac:dyDescent="0.3">
      <c r="A53" s="4" t="s">
        <v>174</v>
      </c>
      <c r="E53" s="4"/>
      <c r="H53" s="60"/>
      <c r="I53" s="60"/>
      <c r="J53" s="60"/>
      <c r="K53" s="60"/>
      <c r="L53" s="60"/>
      <c r="M53" s="60"/>
      <c r="N53" s="60"/>
    </row>
    <row r="54" spans="1:16" ht="15.75" customHeight="1" x14ac:dyDescent="0.3">
      <c r="A54" s="60"/>
      <c r="B54" s="60"/>
      <c r="C54" s="60"/>
      <c r="D54" s="60"/>
      <c r="E54" s="60"/>
      <c r="F54" s="60"/>
      <c r="G54" s="288"/>
      <c r="H54" s="60"/>
      <c r="I54" s="60"/>
      <c r="J54" s="60"/>
      <c r="K54" s="60"/>
      <c r="L54" s="60"/>
      <c r="M54" s="60"/>
      <c r="N54" s="60"/>
    </row>
    <row r="55" spans="1:16" ht="15.75" customHeight="1" x14ac:dyDescent="0.3">
      <c r="A55" s="60"/>
      <c r="B55" s="60"/>
      <c r="C55" s="60"/>
      <c r="D55" s="60"/>
      <c r="E55" s="60"/>
      <c r="F55" s="60"/>
      <c r="G55" s="288"/>
      <c r="H55" s="60"/>
      <c r="I55" s="60"/>
      <c r="J55" s="60"/>
      <c r="K55" s="60"/>
      <c r="L55" s="60"/>
      <c r="M55" s="60"/>
      <c r="N55" s="60"/>
    </row>
    <row r="56" spans="1:16" ht="15.75" customHeight="1" x14ac:dyDescent="0.3">
      <c r="A56" s="60"/>
      <c r="B56" s="60"/>
      <c r="C56" s="60"/>
      <c r="D56" s="60"/>
      <c r="E56" s="60"/>
      <c r="F56" s="60"/>
      <c r="G56" s="288"/>
      <c r="H56" s="60"/>
      <c r="I56" s="60"/>
      <c r="J56" s="60"/>
      <c r="K56" s="60"/>
      <c r="L56" s="60"/>
      <c r="M56" s="60"/>
      <c r="N56" s="60"/>
    </row>
    <row r="57" spans="1:16" ht="15.75" customHeight="1" x14ac:dyDescent="0.3">
      <c r="A57" s="60"/>
      <c r="B57" s="60"/>
      <c r="C57" s="60"/>
      <c r="D57" s="60"/>
      <c r="E57" s="60"/>
      <c r="F57" s="60"/>
      <c r="G57" s="288"/>
      <c r="H57" s="60"/>
      <c r="I57" s="60"/>
      <c r="J57" s="60"/>
      <c r="K57" s="60"/>
      <c r="L57" s="60"/>
      <c r="M57" s="60"/>
      <c r="N57" s="60"/>
    </row>
    <row r="58" spans="1:16" ht="15.75" customHeight="1" x14ac:dyDescent="0.3">
      <c r="A58" s="60"/>
      <c r="B58" s="60"/>
      <c r="C58" s="60"/>
      <c r="D58" s="60"/>
      <c r="E58" s="60"/>
      <c r="F58" s="60"/>
      <c r="G58" s="288"/>
      <c r="H58" s="60"/>
      <c r="I58" s="60"/>
      <c r="J58" s="60"/>
      <c r="K58" s="60"/>
      <c r="L58" s="60"/>
      <c r="M58" s="60"/>
      <c r="N58" s="60"/>
    </row>
    <row r="59" spans="1:16" ht="15.75" customHeight="1" x14ac:dyDescent="0.3">
      <c r="A59" s="60"/>
      <c r="B59" s="60"/>
      <c r="C59" s="60"/>
      <c r="D59" s="60"/>
      <c r="E59" s="60"/>
      <c r="F59" s="60"/>
      <c r="G59" s="288"/>
      <c r="H59" s="60"/>
      <c r="I59" s="60"/>
      <c r="J59" s="60"/>
      <c r="K59" s="60"/>
      <c r="L59" s="60"/>
      <c r="M59" s="60"/>
      <c r="N59" s="60"/>
    </row>
    <row r="60" spans="1:16" ht="15.75" customHeight="1" x14ac:dyDescent="0.3">
      <c r="A60" s="60"/>
      <c r="B60" s="60"/>
      <c r="C60" s="60"/>
      <c r="D60" s="60"/>
      <c r="E60" s="60"/>
      <c r="F60" s="60"/>
      <c r="G60" s="288"/>
      <c r="H60" s="60"/>
      <c r="I60" s="60"/>
      <c r="J60" s="60"/>
      <c r="K60" s="60"/>
      <c r="L60" s="60"/>
      <c r="M60" s="60"/>
      <c r="N60" s="60"/>
    </row>
    <row r="61" spans="1:16" ht="15.75" customHeight="1" x14ac:dyDescent="0.3">
      <c r="A61" s="60"/>
      <c r="B61" s="60"/>
      <c r="C61" s="60"/>
      <c r="D61" s="60"/>
      <c r="E61" s="60"/>
      <c r="F61" s="60"/>
      <c r="G61" s="288"/>
      <c r="H61" s="60"/>
      <c r="I61" s="60"/>
      <c r="J61" s="60"/>
      <c r="K61" s="60"/>
      <c r="L61" s="60"/>
      <c r="M61" s="60"/>
      <c r="N61" s="60"/>
    </row>
    <row r="62" spans="1:16" ht="15.75" customHeight="1" x14ac:dyDescent="0.3">
      <c r="A62" s="60"/>
      <c r="B62" s="60"/>
      <c r="C62" s="60"/>
      <c r="D62" s="60"/>
      <c r="E62" s="60"/>
      <c r="F62" s="60"/>
      <c r="G62" s="288"/>
      <c r="H62" s="60"/>
      <c r="I62" s="60"/>
      <c r="J62" s="60"/>
      <c r="K62" s="60"/>
      <c r="L62" s="60"/>
      <c r="M62" s="60"/>
      <c r="N62" s="60"/>
    </row>
    <row r="63" spans="1:16" ht="15.75" customHeight="1" x14ac:dyDescent="0.3">
      <c r="A63" s="60"/>
      <c r="B63" s="60"/>
      <c r="C63" s="60"/>
      <c r="D63" s="60"/>
      <c r="E63" s="60"/>
      <c r="F63" s="60"/>
      <c r="G63" s="288"/>
      <c r="H63" s="60"/>
      <c r="I63" s="60"/>
      <c r="J63" s="60"/>
      <c r="K63" s="60"/>
      <c r="L63" s="60"/>
      <c r="M63" s="60"/>
      <c r="N63" s="60"/>
    </row>
    <row r="64" spans="1:16" ht="15.75" customHeight="1" x14ac:dyDescent="0.3">
      <c r="A64" s="60"/>
      <c r="B64" s="60"/>
      <c r="C64" s="60"/>
      <c r="D64" s="60"/>
      <c r="E64" s="60"/>
      <c r="F64" s="60"/>
      <c r="G64" s="288"/>
      <c r="H64" s="60"/>
      <c r="I64" s="60"/>
      <c r="J64" s="60"/>
      <c r="K64" s="60"/>
      <c r="L64" s="60"/>
      <c r="M64" s="60"/>
      <c r="N64" s="60"/>
    </row>
    <row r="65" spans="1:14" ht="15.75" customHeight="1" x14ac:dyDescent="0.3">
      <c r="A65" s="60"/>
      <c r="B65" s="60"/>
      <c r="C65" s="60"/>
      <c r="D65" s="60"/>
      <c r="E65" s="60"/>
      <c r="F65" s="60"/>
      <c r="G65" s="288"/>
      <c r="H65" s="60"/>
      <c r="I65" s="60"/>
      <c r="J65" s="60"/>
      <c r="K65" s="60"/>
      <c r="L65" s="60"/>
      <c r="M65" s="60"/>
      <c r="N65" s="60"/>
    </row>
    <row r="66" spans="1:14" ht="15.75" customHeight="1" x14ac:dyDescent="0.3">
      <c r="A66" s="60"/>
      <c r="B66" s="60"/>
      <c r="C66" s="60"/>
      <c r="D66" s="60"/>
      <c r="E66" s="60"/>
      <c r="F66" s="60"/>
      <c r="G66" s="288"/>
      <c r="H66" s="60"/>
      <c r="I66" s="60"/>
      <c r="J66" s="60"/>
      <c r="K66" s="60"/>
      <c r="L66" s="60"/>
      <c r="M66" s="60"/>
      <c r="N66" s="60"/>
    </row>
    <row r="67" spans="1:14" ht="15.75" customHeight="1" x14ac:dyDescent="0.3">
      <c r="A67" s="60"/>
      <c r="B67" s="60"/>
      <c r="C67" s="60"/>
      <c r="D67" s="60"/>
      <c r="E67" s="60"/>
      <c r="F67" s="60"/>
      <c r="G67" s="288"/>
      <c r="H67" s="60"/>
      <c r="I67" s="60"/>
      <c r="J67" s="60"/>
      <c r="K67" s="60"/>
      <c r="L67" s="60"/>
      <c r="M67" s="60"/>
      <c r="N67" s="60"/>
    </row>
    <row r="68" spans="1:14" ht="15.75" customHeight="1" x14ac:dyDescent="0.3">
      <c r="A68" s="60"/>
      <c r="B68" s="60"/>
      <c r="C68" s="60"/>
      <c r="D68" s="60"/>
      <c r="E68" s="60"/>
      <c r="F68" s="60"/>
      <c r="G68" s="288"/>
      <c r="H68" s="60"/>
      <c r="I68" s="60"/>
      <c r="J68" s="60"/>
      <c r="K68" s="60"/>
      <c r="L68" s="60"/>
      <c r="M68" s="60"/>
      <c r="N68" s="60"/>
    </row>
    <row r="69" spans="1:14" ht="15.75" customHeight="1" x14ac:dyDescent="0.3">
      <c r="A69" s="60"/>
      <c r="B69" s="60"/>
      <c r="C69" s="60"/>
      <c r="D69" s="60"/>
      <c r="E69" s="60"/>
      <c r="F69" s="60"/>
      <c r="G69" s="288"/>
      <c r="H69" s="60"/>
      <c r="I69" s="60"/>
      <c r="J69" s="60"/>
      <c r="K69" s="60"/>
      <c r="L69" s="60"/>
      <c r="M69" s="60"/>
      <c r="N69" s="60"/>
    </row>
    <row r="70" spans="1:14" ht="15.75" customHeight="1" x14ac:dyDescent="0.3">
      <c r="A70" s="60"/>
      <c r="B70" s="60"/>
      <c r="C70" s="60"/>
      <c r="D70" s="60"/>
      <c r="E70" s="60"/>
      <c r="F70" s="60"/>
      <c r="G70" s="288"/>
      <c r="H70" s="60"/>
      <c r="I70" s="60"/>
      <c r="J70" s="60"/>
      <c r="K70" s="60"/>
      <c r="L70" s="60"/>
      <c r="M70" s="60"/>
      <c r="N70" s="60"/>
    </row>
    <row r="71" spans="1:14" ht="15.75" customHeight="1" x14ac:dyDescent="0.3">
      <c r="A71" s="60"/>
      <c r="B71" s="60"/>
      <c r="C71" s="60"/>
      <c r="D71" s="60"/>
      <c r="E71" s="60"/>
      <c r="F71" s="60"/>
      <c r="G71" s="288"/>
      <c r="H71" s="60"/>
      <c r="I71" s="60"/>
      <c r="J71" s="60"/>
      <c r="K71" s="60"/>
      <c r="L71" s="60"/>
      <c r="M71" s="60"/>
      <c r="N71" s="60"/>
    </row>
    <row r="72" spans="1:14" ht="15.75" customHeight="1" x14ac:dyDescent="0.3">
      <c r="A72" s="60"/>
      <c r="B72" s="60"/>
      <c r="C72" s="60"/>
      <c r="D72" s="60"/>
      <c r="E72" s="60"/>
      <c r="F72" s="60"/>
      <c r="G72" s="288"/>
      <c r="H72" s="60"/>
      <c r="I72" s="60"/>
      <c r="J72" s="60"/>
      <c r="K72" s="60"/>
      <c r="L72" s="60"/>
      <c r="M72" s="60"/>
      <c r="N72" s="60"/>
    </row>
    <row r="73" spans="1:14" ht="15.75" customHeight="1" x14ac:dyDescent="0.3">
      <c r="A73" s="60"/>
      <c r="B73" s="60"/>
      <c r="C73" s="60"/>
      <c r="D73" s="60"/>
      <c r="E73" s="60"/>
      <c r="F73" s="60"/>
      <c r="G73" s="288"/>
      <c r="H73" s="60"/>
      <c r="I73" s="60"/>
      <c r="J73" s="60"/>
      <c r="K73" s="60"/>
      <c r="L73" s="60"/>
      <c r="M73" s="60"/>
      <c r="N73" s="60"/>
    </row>
    <row r="74" spans="1:14" ht="15.75" customHeight="1" x14ac:dyDescent="0.3">
      <c r="A74" s="60"/>
      <c r="B74" s="60"/>
      <c r="C74" s="60"/>
      <c r="D74" s="60"/>
      <c r="E74" s="60"/>
      <c r="F74" s="60"/>
      <c r="G74" s="288"/>
      <c r="H74" s="60"/>
      <c r="I74" s="60"/>
      <c r="J74" s="60"/>
      <c r="K74" s="60"/>
      <c r="L74" s="60"/>
      <c r="M74" s="60"/>
      <c r="N74" s="60"/>
    </row>
    <row r="75" spans="1:14" ht="15.75" customHeight="1" x14ac:dyDescent="0.3">
      <c r="A75" s="60"/>
      <c r="B75" s="60"/>
      <c r="C75" s="60"/>
      <c r="D75" s="60"/>
      <c r="E75" s="60"/>
      <c r="F75" s="60"/>
      <c r="G75" s="288"/>
      <c r="H75" s="60"/>
      <c r="I75" s="60"/>
      <c r="J75" s="60"/>
      <c r="K75" s="60"/>
      <c r="L75" s="60"/>
      <c r="M75" s="60"/>
      <c r="N75" s="60"/>
    </row>
    <row r="76" spans="1:14" ht="15.75" customHeight="1" x14ac:dyDescent="0.3">
      <c r="A76" s="60"/>
      <c r="B76" s="60"/>
      <c r="C76" s="60"/>
      <c r="D76" s="60"/>
      <c r="E76" s="60"/>
      <c r="F76" s="60"/>
      <c r="G76" s="288"/>
      <c r="H76" s="60"/>
      <c r="I76" s="60"/>
      <c r="J76" s="60"/>
      <c r="K76" s="60"/>
      <c r="L76" s="60"/>
      <c r="M76" s="60"/>
      <c r="N76" s="60"/>
    </row>
    <row r="77" spans="1:14" ht="15.75" customHeight="1" x14ac:dyDescent="0.3">
      <c r="A77" s="60"/>
      <c r="B77" s="60"/>
      <c r="C77" s="60"/>
      <c r="D77" s="60"/>
      <c r="E77" s="60"/>
      <c r="F77" s="60"/>
      <c r="G77" s="288"/>
      <c r="H77" s="60"/>
      <c r="I77" s="60"/>
      <c r="J77" s="60"/>
      <c r="K77" s="60"/>
      <c r="L77" s="60"/>
      <c r="M77" s="60"/>
      <c r="N77" s="60"/>
    </row>
    <row r="78" spans="1:14" ht="15.75" customHeight="1" x14ac:dyDescent="0.3">
      <c r="A78" s="60"/>
      <c r="B78" s="60"/>
      <c r="C78" s="60"/>
      <c r="D78" s="60"/>
      <c r="E78" s="60"/>
      <c r="F78" s="60"/>
      <c r="G78" s="288"/>
      <c r="H78" s="60"/>
      <c r="I78" s="60"/>
      <c r="J78" s="60"/>
      <c r="K78" s="60"/>
      <c r="L78" s="60"/>
      <c r="M78" s="60"/>
      <c r="N78" s="60"/>
    </row>
    <row r="79" spans="1:14" ht="15.75" customHeight="1" x14ac:dyDescent="0.3">
      <c r="A79" s="60"/>
      <c r="B79" s="60"/>
      <c r="C79" s="60"/>
      <c r="D79" s="60"/>
      <c r="E79" s="60"/>
      <c r="F79" s="60"/>
      <c r="G79" s="288"/>
      <c r="H79" s="60"/>
      <c r="I79" s="60"/>
      <c r="J79" s="60"/>
      <c r="K79" s="60"/>
      <c r="L79" s="60"/>
      <c r="M79" s="60"/>
      <c r="N79" s="60"/>
    </row>
    <row r="80" spans="1:14" ht="15.75" customHeight="1" x14ac:dyDescent="0.3">
      <c r="A80" s="60"/>
      <c r="B80" s="60"/>
      <c r="C80" s="60"/>
      <c r="D80" s="60"/>
      <c r="E80" s="60"/>
      <c r="F80" s="60"/>
      <c r="G80" s="288"/>
      <c r="H80" s="60"/>
      <c r="I80" s="60"/>
      <c r="J80" s="60"/>
      <c r="K80" s="60"/>
      <c r="L80" s="60"/>
      <c r="M80" s="60"/>
      <c r="N80" s="60"/>
    </row>
    <row r="81" spans="1:14" ht="15.75" customHeight="1" x14ac:dyDescent="0.3">
      <c r="A81" s="60"/>
      <c r="B81" s="60"/>
      <c r="C81" s="60"/>
      <c r="D81" s="60"/>
      <c r="E81" s="60"/>
      <c r="F81" s="60"/>
      <c r="G81" s="288"/>
      <c r="H81" s="60"/>
      <c r="I81" s="60"/>
      <c r="J81" s="60"/>
      <c r="K81" s="60"/>
      <c r="L81" s="60"/>
      <c r="M81" s="60"/>
      <c r="N81" s="60"/>
    </row>
    <row r="82" spans="1:14" ht="15.75" customHeight="1" x14ac:dyDescent="0.3">
      <c r="A82" s="60"/>
      <c r="B82" s="60"/>
      <c r="C82" s="60"/>
      <c r="D82" s="60"/>
      <c r="E82" s="60"/>
      <c r="F82" s="60"/>
      <c r="G82" s="288"/>
      <c r="H82" s="60"/>
      <c r="I82" s="60"/>
      <c r="J82" s="60"/>
      <c r="K82" s="60"/>
      <c r="L82" s="60"/>
      <c r="M82" s="60"/>
      <c r="N82" s="60"/>
    </row>
    <row r="83" spans="1:14" ht="15.75" customHeight="1" x14ac:dyDescent="0.3">
      <c r="A83" s="60"/>
      <c r="B83" s="60"/>
      <c r="C83" s="60"/>
      <c r="D83" s="60"/>
      <c r="E83" s="60"/>
      <c r="F83" s="60"/>
      <c r="G83" s="288"/>
      <c r="H83" s="60"/>
      <c r="I83" s="60"/>
      <c r="J83" s="60"/>
      <c r="K83" s="60"/>
      <c r="L83" s="60"/>
      <c r="M83" s="60"/>
      <c r="N83" s="60"/>
    </row>
    <row r="84" spans="1:14" ht="15.75" customHeight="1" x14ac:dyDescent="0.3">
      <c r="A84" s="60"/>
      <c r="B84" s="60"/>
      <c r="C84" s="60"/>
      <c r="D84" s="60"/>
      <c r="E84" s="60"/>
      <c r="F84" s="60"/>
      <c r="G84" s="288"/>
      <c r="H84" s="60"/>
      <c r="I84" s="60"/>
      <c r="J84" s="60"/>
      <c r="K84" s="60"/>
      <c r="L84" s="60"/>
      <c r="M84" s="60"/>
      <c r="N84" s="60"/>
    </row>
    <row r="85" spans="1:14" ht="15.75" customHeight="1" x14ac:dyDescent="0.3">
      <c r="A85" s="60"/>
      <c r="B85" s="60"/>
      <c r="C85" s="60"/>
      <c r="D85" s="60"/>
      <c r="E85" s="60"/>
      <c r="F85" s="60"/>
      <c r="G85" s="288"/>
      <c r="H85" s="60"/>
      <c r="I85" s="60"/>
      <c r="J85" s="60"/>
      <c r="K85" s="60"/>
      <c r="L85" s="60"/>
      <c r="M85" s="60"/>
      <c r="N85" s="60"/>
    </row>
    <row r="86" spans="1:14" ht="15.75" customHeight="1" x14ac:dyDescent="0.3">
      <c r="A86" s="60"/>
      <c r="B86" s="60"/>
      <c r="C86" s="60"/>
      <c r="D86" s="60"/>
      <c r="E86" s="60"/>
      <c r="F86" s="60"/>
      <c r="G86" s="288"/>
      <c r="H86" s="60"/>
      <c r="I86" s="60"/>
      <c r="J86" s="60"/>
      <c r="K86" s="60"/>
      <c r="L86" s="60"/>
      <c r="M86" s="60"/>
      <c r="N86" s="60"/>
    </row>
    <row r="87" spans="1:14" ht="15.75" customHeight="1" x14ac:dyDescent="0.3">
      <c r="A87" s="60"/>
      <c r="B87" s="60"/>
      <c r="C87" s="60"/>
      <c r="D87" s="60"/>
      <c r="E87" s="60"/>
      <c r="F87" s="60"/>
      <c r="G87" s="288"/>
      <c r="H87" s="60"/>
      <c r="I87" s="60"/>
      <c r="J87" s="60"/>
      <c r="K87" s="60"/>
      <c r="L87" s="60"/>
      <c r="M87" s="60"/>
      <c r="N87" s="60"/>
    </row>
    <row r="88" spans="1:14" ht="15.75" customHeight="1" x14ac:dyDescent="0.3">
      <c r="A88" s="60"/>
      <c r="B88" s="60"/>
      <c r="C88" s="60"/>
      <c r="D88" s="60"/>
      <c r="E88" s="60"/>
      <c r="F88" s="60"/>
      <c r="G88" s="288"/>
      <c r="H88" s="60"/>
      <c r="I88" s="60"/>
      <c r="J88" s="60"/>
      <c r="K88" s="60"/>
      <c r="L88" s="60"/>
      <c r="M88" s="60"/>
      <c r="N88" s="60"/>
    </row>
    <row r="89" spans="1:14" ht="15.75" customHeight="1" x14ac:dyDescent="0.3">
      <c r="A89" s="60"/>
      <c r="B89" s="60"/>
      <c r="C89" s="60"/>
      <c r="D89" s="60"/>
      <c r="E89" s="60"/>
      <c r="F89" s="60"/>
      <c r="G89" s="288"/>
      <c r="H89" s="60"/>
      <c r="I89" s="60"/>
      <c r="J89" s="60"/>
      <c r="K89" s="60"/>
      <c r="L89" s="60"/>
      <c r="M89" s="60"/>
      <c r="N89" s="60"/>
    </row>
    <row r="90" spans="1:14" ht="15.75" customHeight="1" x14ac:dyDescent="0.3">
      <c r="A90" s="60"/>
      <c r="B90" s="60"/>
      <c r="C90" s="60"/>
      <c r="D90" s="60"/>
      <c r="E90" s="60"/>
      <c r="F90" s="60"/>
      <c r="G90" s="288"/>
      <c r="H90" s="60"/>
      <c r="I90" s="60"/>
      <c r="J90" s="60"/>
      <c r="K90" s="60"/>
      <c r="L90" s="60"/>
      <c r="M90" s="60"/>
      <c r="N90" s="60"/>
    </row>
    <row r="91" spans="1:14" ht="15.75" customHeight="1" x14ac:dyDescent="0.3">
      <c r="A91" s="60"/>
      <c r="B91" s="60"/>
      <c r="C91" s="60"/>
      <c r="D91" s="60"/>
      <c r="E91" s="60"/>
      <c r="F91" s="60"/>
      <c r="G91" s="288"/>
      <c r="H91" s="60"/>
      <c r="I91" s="60"/>
      <c r="J91" s="60"/>
      <c r="K91" s="60"/>
      <c r="L91" s="60"/>
      <c r="M91" s="60"/>
      <c r="N91" s="60"/>
    </row>
    <row r="92" spans="1:14" ht="15.75" customHeight="1" x14ac:dyDescent="0.3">
      <c r="A92" s="60"/>
      <c r="B92" s="60"/>
      <c r="C92" s="60"/>
      <c r="D92" s="60"/>
      <c r="E92" s="60"/>
      <c r="F92" s="60"/>
      <c r="G92" s="288"/>
      <c r="H92" s="60"/>
      <c r="I92" s="60"/>
      <c r="J92" s="60"/>
      <c r="K92" s="60"/>
      <c r="L92" s="60"/>
      <c r="M92" s="60"/>
      <c r="N92" s="60"/>
    </row>
    <row r="93" spans="1:14" ht="15.75" customHeight="1" x14ac:dyDescent="0.3">
      <c r="A93" s="60"/>
      <c r="B93" s="60"/>
      <c r="C93" s="60"/>
      <c r="D93" s="60"/>
      <c r="E93" s="60"/>
      <c r="F93" s="60"/>
      <c r="G93" s="288"/>
      <c r="H93" s="60"/>
      <c r="I93" s="60"/>
      <c r="J93" s="60"/>
      <c r="K93" s="60"/>
      <c r="L93" s="60"/>
      <c r="M93" s="60"/>
      <c r="N93" s="60"/>
    </row>
    <row r="94" spans="1:14" ht="15.75" customHeight="1" x14ac:dyDescent="0.3">
      <c r="A94" s="60"/>
      <c r="B94" s="60"/>
      <c r="C94" s="60"/>
      <c r="D94" s="60"/>
      <c r="E94" s="60"/>
      <c r="F94" s="60"/>
      <c r="G94" s="288"/>
      <c r="H94" s="60"/>
      <c r="I94" s="60"/>
      <c r="J94" s="60"/>
      <c r="K94" s="60"/>
      <c r="L94" s="60"/>
      <c r="M94" s="60"/>
      <c r="N94" s="60"/>
    </row>
    <row r="95" spans="1:14" ht="15.75" customHeight="1" x14ac:dyDescent="0.3">
      <c r="A95" s="60"/>
      <c r="B95" s="60"/>
      <c r="C95" s="60"/>
      <c r="D95" s="60"/>
      <c r="E95" s="60"/>
      <c r="F95" s="60"/>
      <c r="G95" s="288"/>
      <c r="H95" s="60"/>
      <c r="I95" s="60"/>
      <c r="J95" s="60"/>
      <c r="K95" s="60"/>
      <c r="L95" s="60"/>
      <c r="M95" s="60"/>
      <c r="N95" s="60"/>
    </row>
    <row r="96" spans="1:14" ht="15.75" customHeight="1" x14ac:dyDescent="0.3">
      <c r="A96" s="60"/>
      <c r="B96" s="60"/>
      <c r="C96" s="60"/>
      <c r="D96" s="60"/>
      <c r="E96" s="60"/>
      <c r="F96" s="60"/>
      <c r="G96" s="288"/>
      <c r="H96" s="60"/>
      <c r="I96" s="60"/>
      <c r="J96" s="60"/>
      <c r="K96" s="60"/>
      <c r="L96" s="60"/>
      <c r="M96" s="60"/>
      <c r="N96" s="60"/>
    </row>
    <row r="97" spans="1:14" ht="15.75" customHeight="1" x14ac:dyDescent="0.3">
      <c r="A97" s="60"/>
      <c r="B97" s="60"/>
      <c r="C97" s="60"/>
      <c r="D97" s="60"/>
      <c r="E97" s="60"/>
      <c r="F97" s="60"/>
      <c r="G97" s="288"/>
      <c r="H97" s="60"/>
      <c r="I97" s="60"/>
      <c r="J97" s="60"/>
      <c r="K97" s="60"/>
      <c r="L97" s="60"/>
      <c r="M97" s="60"/>
      <c r="N97" s="60"/>
    </row>
    <row r="98" spans="1:14" ht="15.75" customHeight="1" x14ac:dyDescent="0.3">
      <c r="A98" s="60"/>
      <c r="B98" s="60"/>
      <c r="C98" s="60"/>
      <c r="D98" s="60"/>
      <c r="E98" s="60"/>
      <c r="F98" s="60"/>
      <c r="G98" s="288"/>
      <c r="H98" s="60"/>
      <c r="I98" s="60"/>
      <c r="J98" s="60"/>
      <c r="K98" s="60"/>
      <c r="L98" s="60"/>
      <c r="M98" s="60"/>
      <c r="N98" s="60"/>
    </row>
    <row r="99" spans="1:14" ht="15.75" customHeight="1" x14ac:dyDescent="0.3">
      <c r="A99" s="60"/>
      <c r="B99" s="60"/>
      <c r="C99" s="60"/>
      <c r="D99" s="60"/>
      <c r="E99" s="60"/>
      <c r="F99" s="60"/>
      <c r="G99" s="288"/>
      <c r="H99" s="60"/>
      <c r="I99" s="60"/>
      <c r="J99" s="60"/>
      <c r="K99" s="60"/>
      <c r="L99" s="60"/>
      <c r="M99" s="60"/>
      <c r="N99" s="60"/>
    </row>
    <row r="100" spans="1:14" ht="15.75" customHeight="1" x14ac:dyDescent="0.3">
      <c r="A100" s="60"/>
      <c r="B100" s="60"/>
      <c r="C100" s="60"/>
      <c r="D100" s="60"/>
      <c r="E100" s="60"/>
      <c r="F100" s="60"/>
      <c r="G100" s="288"/>
      <c r="H100" s="60"/>
      <c r="I100" s="60"/>
      <c r="J100" s="60"/>
      <c r="K100" s="60"/>
      <c r="L100" s="60"/>
      <c r="M100" s="60"/>
      <c r="N100" s="60"/>
    </row>
    <row r="101" spans="1:14" ht="15.75" customHeight="1" x14ac:dyDescent="0.3">
      <c r="A101" s="60"/>
      <c r="B101" s="60"/>
      <c r="C101" s="60"/>
      <c r="D101" s="60"/>
      <c r="E101" s="60"/>
      <c r="F101" s="60"/>
      <c r="G101" s="288"/>
      <c r="H101" s="60"/>
      <c r="I101" s="60"/>
      <c r="J101" s="60"/>
      <c r="K101" s="60"/>
      <c r="L101" s="60"/>
      <c r="M101" s="60"/>
      <c r="N101" s="60"/>
    </row>
    <row r="102" spans="1:14" ht="15.75" customHeight="1" x14ac:dyDescent="0.3">
      <c r="A102" s="60"/>
      <c r="B102" s="60"/>
      <c r="C102" s="60"/>
      <c r="D102" s="60"/>
      <c r="E102" s="60"/>
      <c r="F102" s="60"/>
      <c r="G102" s="288"/>
      <c r="H102" s="60"/>
      <c r="I102" s="60"/>
      <c r="J102" s="60"/>
      <c r="K102" s="60"/>
      <c r="L102" s="60"/>
      <c r="M102" s="60"/>
      <c r="N102" s="60"/>
    </row>
    <row r="103" spans="1:14" ht="15.75" customHeight="1" x14ac:dyDescent="0.3">
      <c r="A103" s="60"/>
      <c r="B103" s="60"/>
      <c r="C103" s="60"/>
      <c r="D103" s="60"/>
      <c r="E103" s="60"/>
      <c r="F103" s="60"/>
      <c r="G103" s="288"/>
      <c r="H103" s="60"/>
      <c r="I103" s="60"/>
      <c r="J103" s="60"/>
      <c r="K103" s="60"/>
      <c r="L103" s="60"/>
      <c r="M103" s="60"/>
      <c r="N103" s="60"/>
    </row>
    <row r="104" spans="1:14" ht="15.75" customHeight="1" x14ac:dyDescent="0.3">
      <c r="A104" s="60"/>
      <c r="B104" s="60"/>
      <c r="C104" s="60"/>
      <c r="D104" s="60"/>
      <c r="E104" s="60"/>
      <c r="F104" s="60"/>
      <c r="G104" s="288"/>
      <c r="H104" s="60"/>
      <c r="I104" s="60"/>
      <c r="J104" s="60"/>
      <c r="K104" s="60"/>
      <c r="L104" s="60"/>
      <c r="M104" s="60"/>
      <c r="N104" s="60"/>
    </row>
    <row r="105" spans="1:14" ht="15.75" customHeight="1" x14ac:dyDescent="0.3">
      <c r="A105" s="60"/>
      <c r="B105" s="60"/>
      <c r="C105" s="60"/>
      <c r="D105" s="60"/>
      <c r="E105" s="60"/>
      <c r="F105" s="60"/>
      <c r="G105" s="288"/>
      <c r="H105" s="60"/>
      <c r="I105" s="60"/>
      <c r="J105" s="60"/>
      <c r="K105" s="60"/>
      <c r="L105" s="60"/>
      <c r="M105" s="60"/>
      <c r="N105" s="60"/>
    </row>
    <row r="106" spans="1:14" ht="15.75" customHeight="1" x14ac:dyDescent="0.3">
      <c r="A106" s="60"/>
      <c r="B106" s="60"/>
      <c r="C106" s="60"/>
      <c r="D106" s="60"/>
      <c r="E106" s="60"/>
      <c r="F106" s="60"/>
      <c r="G106" s="288"/>
      <c r="H106" s="60"/>
      <c r="I106" s="60"/>
      <c r="J106" s="60"/>
      <c r="K106" s="60"/>
      <c r="L106" s="60"/>
      <c r="M106" s="60"/>
      <c r="N106" s="60"/>
    </row>
    <row r="107" spans="1:14" ht="15.75" customHeight="1" x14ac:dyDescent="0.3">
      <c r="A107" s="60"/>
      <c r="B107" s="60"/>
      <c r="C107" s="60"/>
      <c r="D107" s="60"/>
      <c r="E107" s="60"/>
      <c r="F107" s="60"/>
      <c r="G107" s="288"/>
      <c r="H107" s="60"/>
      <c r="I107" s="60"/>
      <c r="J107" s="60"/>
      <c r="K107" s="60"/>
      <c r="L107" s="60"/>
      <c r="M107" s="60"/>
      <c r="N107" s="60"/>
    </row>
    <row r="108" spans="1:14" ht="15.75" customHeight="1" x14ac:dyDescent="0.3">
      <c r="A108" s="60"/>
      <c r="B108" s="60"/>
      <c r="C108" s="60"/>
      <c r="D108" s="60"/>
      <c r="E108" s="60"/>
      <c r="F108" s="60"/>
      <c r="G108" s="288"/>
      <c r="H108" s="60"/>
      <c r="I108" s="60"/>
      <c r="J108" s="60"/>
      <c r="K108" s="60"/>
      <c r="L108" s="60"/>
      <c r="M108" s="60"/>
      <c r="N108" s="60"/>
    </row>
    <row r="109" spans="1:14" ht="15.75" customHeight="1" x14ac:dyDescent="0.3">
      <c r="A109" s="60"/>
      <c r="B109" s="60"/>
      <c r="C109" s="60"/>
      <c r="D109" s="60"/>
      <c r="E109" s="60"/>
      <c r="F109" s="60"/>
      <c r="G109" s="288"/>
      <c r="H109" s="60"/>
      <c r="I109" s="60"/>
      <c r="J109" s="60"/>
      <c r="K109" s="60"/>
      <c r="L109" s="60"/>
      <c r="M109" s="60"/>
      <c r="N109" s="60"/>
    </row>
    <row r="110" spans="1:14" ht="15.75" customHeight="1" x14ac:dyDescent="0.3">
      <c r="A110" s="60"/>
      <c r="B110" s="60"/>
      <c r="C110" s="60"/>
      <c r="D110" s="60"/>
      <c r="E110" s="60"/>
      <c r="F110" s="60"/>
      <c r="G110" s="288"/>
      <c r="H110" s="60"/>
      <c r="I110" s="60"/>
      <c r="J110" s="60"/>
      <c r="K110" s="60"/>
      <c r="L110" s="60"/>
      <c r="M110" s="60"/>
      <c r="N110" s="60"/>
    </row>
    <row r="111" spans="1:14" ht="15.75" customHeight="1" x14ac:dyDescent="0.3">
      <c r="A111" s="60"/>
      <c r="B111" s="60"/>
      <c r="C111" s="60"/>
      <c r="D111" s="60"/>
      <c r="E111" s="60"/>
      <c r="F111" s="60"/>
      <c r="G111" s="288"/>
      <c r="H111" s="60"/>
      <c r="I111" s="60"/>
      <c r="J111" s="60"/>
      <c r="K111" s="60"/>
      <c r="L111" s="60"/>
      <c r="M111" s="60"/>
      <c r="N111" s="60"/>
    </row>
  </sheetData>
  <hyperlinks>
    <hyperlink ref="A2" location="'Index'!A3" tooltip="Go to the Index sheet" display="á" xr:uid="{92364F36-8CFC-4532-AF58-3B97FEFEDE5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D4F1-A764-4089-A799-090099700367}">
  <sheetPr>
    <tabColor rgb="FF9BC2E6"/>
    <pageSetUpPr fitToPage="1"/>
  </sheetPr>
  <dimension ref="A1:AH130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90" customWidth="1"/>
    <col min="2" max="3" width="20.7109375" style="94" customWidth="1"/>
    <col min="4" max="10" width="5" style="94" customWidth="1"/>
    <col min="11" max="11" width="1.7109375" style="94" customWidth="1"/>
    <col min="12" max="12" width="2.7109375" style="290" customWidth="1"/>
    <col min="13" max="14" width="20.7109375" style="94" customWidth="1"/>
    <col min="15" max="21" width="5" style="94" customWidth="1"/>
    <col min="22" max="26" width="4.7109375" style="94" customWidth="1"/>
    <col min="27" max="16384" width="11.7109375" style="94"/>
  </cols>
  <sheetData>
    <row r="1" spans="1:34" s="93" customFormat="1" ht="18" x14ac:dyDescent="0.35">
      <c r="A1" s="289"/>
      <c r="B1" s="93" t="s">
        <v>1039</v>
      </c>
      <c r="D1" s="3"/>
      <c r="E1" s="3"/>
      <c r="F1" s="3"/>
      <c r="G1" s="3"/>
      <c r="H1" s="3"/>
      <c r="I1" s="3" t="s">
        <v>1</v>
      </c>
      <c r="K1" s="3"/>
      <c r="L1" s="289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G2" s="4"/>
      <c r="AH2" s="4"/>
    </row>
    <row r="3" spans="1:34" s="96" customFormat="1" ht="15.75" customHeight="1" x14ac:dyDescent="0.3">
      <c r="A3" s="291"/>
      <c r="B3" s="96" t="s">
        <v>3</v>
      </c>
      <c r="C3" s="94" t="s">
        <v>1040</v>
      </c>
      <c r="D3" s="94"/>
      <c r="E3" s="97" t="s">
        <v>1041</v>
      </c>
      <c r="L3" s="291"/>
      <c r="AA3" s="94"/>
      <c r="AB3" s="94"/>
      <c r="AC3" s="94"/>
      <c r="AD3" s="94"/>
      <c r="AE3" s="94"/>
      <c r="AF3" s="94"/>
    </row>
    <row r="4" spans="1:34" ht="15.75" customHeight="1" x14ac:dyDescent="0.3">
      <c r="A4" s="292"/>
      <c r="B4" s="293" t="s">
        <v>9</v>
      </c>
      <c r="C4" s="293" t="s">
        <v>10</v>
      </c>
      <c r="D4" s="294">
        <v>150</v>
      </c>
      <c r="E4" s="294">
        <v>20</v>
      </c>
      <c r="F4" s="294">
        <v>10</v>
      </c>
      <c r="G4" s="294" t="s">
        <v>11</v>
      </c>
      <c r="H4" s="294" t="s">
        <v>12</v>
      </c>
      <c r="I4" s="294" t="s">
        <v>13</v>
      </c>
      <c r="J4" s="295" t="s">
        <v>14</v>
      </c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34" ht="15.75" customHeight="1" x14ac:dyDescent="0.3">
      <c r="A5" s="296">
        <v>5</v>
      </c>
      <c r="B5" s="184" t="s">
        <v>15</v>
      </c>
      <c r="C5" s="184" t="s">
        <v>16</v>
      </c>
      <c r="D5" s="297">
        <v>96</v>
      </c>
      <c r="E5" s="297">
        <v>97</v>
      </c>
      <c r="F5" s="297">
        <v>89</v>
      </c>
      <c r="G5" s="297">
        <f t="shared" ref="G5:G11" si="0">SUM(D5:F5)</f>
        <v>282</v>
      </c>
      <c r="H5" s="297">
        <v>7</v>
      </c>
      <c r="I5" s="297">
        <v>1094</v>
      </c>
      <c r="J5" s="298">
        <v>27</v>
      </c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1:34" ht="15.75" customHeight="1" x14ac:dyDescent="0.3">
      <c r="A6" s="104">
        <v>1</v>
      </c>
      <c r="B6" s="19" t="s">
        <v>99</v>
      </c>
      <c r="C6" s="19" t="s">
        <v>82</v>
      </c>
      <c r="D6" s="105">
        <v>86</v>
      </c>
      <c r="E6" s="105">
        <v>89</v>
      </c>
      <c r="F6" s="105">
        <v>87</v>
      </c>
      <c r="G6" s="105">
        <f t="shared" si="0"/>
        <v>262</v>
      </c>
      <c r="H6" s="106">
        <v>5</v>
      </c>
      <c r="I6" s="23">
        <v>1059</v>
      </c>
      <c r="J6" s="24">
        <v>23</v>
      </c>
      <c r="L6" s="80"/>
      <c r="M6" s="80"/>
      <c r="N6" s="80"/>
      <c r="O6" s="80"/>
      <c r="P6" s="80"/>
      <c r="Q6" s="80"/>
      <c r="R6" s="80"/>
      <c r="S6" s="80"/>
      <c r="T6" s="80"/>
      <c r="U6" s="80"/>
      <c r="V6" s="4"/>
      <c r="W6" s="4"/>
    </row>
    <row r="7" spans="1:34" s="4" customFormat="1" ht="15.75" customHeight="1" x14ac:dyDescent="0.3">
      <c r="A7" s="104">
        <v>6</v>
      </c>
      <c r="B7" s="19" t="s">
        <v>60</v>
      </c>
      <c r="C7" s="19" t="s">
        <v>61</v>
      </c>
      <c r="D7" s="105">
        <v>91</v>
      </c>
      <c r="E7" s="105">
        <v>77</v>
      </c>
      <c r="F7" s="105">
        <v>88</v>
      </c>
      <c r="G7" s="105">
        <f t="shared" si="0"/>
        <v>256</v>
      </c>
      <c r="H7" s="106">
        <v>4</v>
      </c>
      <c r="I7" s="105">
        <v>1040</v>
      </c>
      <c r="J7" s="107">
        <v>19</v>
      </c>
    </row>
    <row r="8" spans="1:34" s="4" customFormat="1" ht="15.75" customHeight="1" x14ac:dyDescent="0.3">
      <c r="A8" s="104">
        <v>7</v>
      </c>
      <c r="B8" s="19" t="s">
        <v>81</v>
      </c>
      <c r="C8" s="19" t="s">
        <v>82</v>
      </c>
      <c r="D8" s="105">
        <v>89</v>
      </c>
      <c r="E8" s="105">
        <v>88</v>
      </c>
      <c r="F8" s="105">
        <v>88</v>
      </c>
      <c r="G8" s="105">
        <f t="shared" si="0"/>
        <v>265</v>
      </c>
      <c r="H8" s="106">
        <v>6</v>
      </c>
      <c r="I8" s="105">
        <v>1026</v>
      </c>
      <c r="J8" s="107">
        <v>17</v>
      </c>
      <c r="K8" s="5"/>
      <c r="V8" s="94"/>
      <c r="W8" s="94"/>
    </row>
    <row r="9" spans="1:34" ht="15.75" customHeight="1" x14ac:dyDescent="0.3">
      <c r="A9" s="104">
        <v>4</v>
      </c>
      <c r="B9" s="19" t="s">
        <v>694</v>
      </c>
      <c r="C9" s="19" t="s">
        <v>16</v>
      </c>
      <c r="D9" s="20">
        <v>78</v>
      </c>
      <c r="E9" s="20">
        <v>85</v>
      </c>
      <c r="F9" s="20">
        <v>80</v>
      </c>
      <c r="G9" s="105">
        <f t="shared" si="0"/>
        <v>243</v>
      </c>
      <c r="H9" s="106">
        <v>3</v>
      </c>
      <c r="I9" s="20">
        <v>1018</v>
      </c>
      <c r="J9" s="22">
        <v>16</v>
      </c>
      <c r="M9" s="4"/>
      <c r="V9" s="80"/>
    </row>
    <row r="10" spans="1:34" ht="15.75" customHeight="1" x14ac:dyDescent="0.3">
      <c r="A10" s="104">
        <v>3</v>
      </c>
      <c r="B10" s="19" t="s">
        <v>1042</v>
      </c>
      <c r="C10" s="19" t="s">
        <v>92</v>
      </c>
      <c r="D10" s="31">
        <v>79</v>
      </c>
      <c r="E10" s="31">
        <v>74</v>
      </c>
      <c r="F10" s="31">
        <v>72</v>
      </c>
      <c r="G10" s="105">
        <f t="shared" si="0"/>
        <v>225</v>
      </c>
      <c r="H10" s="106">
        <v>2</v>
      </c>
      <c r="I10" s="20">
        <v>953</v>
      </c>
      <c r="J10" s="22">
        <v>9</v>
      </c>
      <c r="M10" s="4"/>
    </row>
    <row r="11" spans="1:34" ht="15.75" customHeight="1" x14ac:dyDescent="0.3">
      <c r="A11" s="108">
        <v>2</v>
      </c>
      <c r="B11" s="26" t="s">
        <v>387</v>
      </c>
      <c r="C11" s="26" t="s">
        <v>388</v>
      </c>
      <c r="D11" s="111">
        <v>64</v>
      </c>
      <c r="E11" s="111">
        <v>59</v>
      </c>
      <c r="F11" s="111">
        <v>60</v>
      </c>
      <c r="G11" s="111">
        <f t="shared" si="0"/>
        <v>183</v>
      </c>
      <c r="H11" s="109">
        <v>1</v>
      </c>
      <c r="I11" s="111">
        <v>725</v>
      </c>
      <c r="J11" s="112">
        <v>4</v>
      </c>
      <c r="L11" s="94"/>
    </row>
    <row r="12" spans="1:34" ht="15.75" customHeight="1" x14ac:dyDescent="0.3">
      <c r="A12" s="94"/>
      <c r="L12" s="94"/>
    </row>
    <row r="13" spans="1:34" ht="15.75" customHeight="1" x14ac:dyDescent="0.3">
      <c r="A13" s="291"/>
      <c r="B13" s="96" t="s">
        <v>6</v>
      </c>
      <c r="C13" s="94" t="s">
        <v>1043</v>
      </c>
      <c r="E13" s="97" t="s">
        <v>1044</v>
      </c>
      <c r="F13" s="96"/>
      <c r="G13" s="96"/>
      <c r="H13" s="96"/>
      <c r="I13" s="96"/>
      <c r="J13" s="96"/>
      <c r="L13" s="94"/>
    </row>
    <row r="14" spans="1:34" ht="15.75" customHeight="1" x14ac:dyDescent="0.3">
      <c r="A14" s="292"/>
      <c r="B14" s="293" t="s">
        <v>9</v>
      </c>
      <c r="C14" s="293" t="s">
        <v>10</v>
      </c>
      <c r="D14" s="294">
        <v>150</v>
      </c>
      <c r="E14" s="294">
        <v>20</v>
      </c>
      <c r="F14" s="294">
        <v>10</v>
      </c>
      <c r="G14" s="294" t="s">
        <v>11</v>
      </c>
      <c r="H14" s="294" t="s">
        <v>12</v>
      </c>
      <c r="I14" s="294" t="s">
        <v>13</v>
      </c>
      <c r="J14" s="295" t="s">
        <v>14</v>
      </c>
      <c r="L14" s="94"/>
    </row>
    <row r="15" spans="1:34" ht="15.75" customHeight="1" x14ac:dyDescent="0.3">
      <c r="A15" s="296">
        <v>3</v>
      </c>
      <c r="B15" s="184" t="s">
        <v>196</v>
      </c>
      <c r="C15" s="184" t="s">
        <v>82</v>
      </c>
      <c r="D15" s="297">
        <v>93</v>
      </c>
      <c r="E15" s="297">
        <v>79</v>
      </c>
      <c r="F15" s="297">
        <v>84</v>
      </c>
      <c r="G15" s="297">
        <f t="shared" ref="G15:G22" si="1">SUM(D15:F15)</f>
        <v>256</v>
      </c>
      <c r="H15" s="297">
        <v>8</v>
      </c>
      <c r="I15" s="297">
        <v>997</v>
      </c>
      <c r="J15" s="298">
        <v>29</v>
      </c>
      <c r="L15" s="94"/>
    </row>
    <row r="16" spans="1:34" ht="15.75" customHeight="1" x14ac:dyDescent="0.3">
      <c r="A16" s="104">
        <v>2</v>
      </c>
      <c r="B16" s="19" t="s">
        <v>191</v>
      </c>
      <c r="C16" s="19" t="s">
        <v>82</v>
      </c>
      <c r="D16" s="105">
        <v>83</v>
      </c>
      <c r="E16" s="105">
        <v>82</v>
      </c>
      <c r="F16" s="105">
        <v>81</v>
      </c>
      <c r="G16" s="105">
        <f t="shared" si="1"/>
        <v>246</v>
      </c>
      <c r="H16" s="106">
        <v>7</v>
      </c>
      <c r="I16" s="105">
        <v>954</v>
      </c>
      <c r="J16" s="107">
        <v>25</v>
      </c>
      <c r="L16" s="94"/>
    </row>
    <row r="17" spans="1:12" ht="15.75" customHeight="1" x14ac:dyDescent="0.3">
      <c r="A17" s="104">
        <v>4</v>
      </c>
      <c r="B17" s="19" t="s">
        <v>1045</v>
      </c>
      <c r="C17" s="19" t="s">
        <v>127</v>
      </c>
      <c r="D17" s="105">
        <v>80</v>
      </c>
      <c r="E17" s="105">
        <v>74</v>
      </c>
      <c r="F17" s="105">
        <v>82</v>
      </c>
      <c r="G17" s="105">
        <f t="shared" si="1"/>
        <v>236</v>
      </c>
      <c r="H17" s="106">
        <v>4</v>
      </c>
      <c r="I17" s="105">
        <v>936</v>
      </c>
      <c r="J17" s="107">
        <v>21</v>
      </c>
      <c r="L17" s="94"/>
    </row>
    <row r="18" spans="1:12" ht="15.75" customHeight="1" x14ac:dyDescent="0.3">
      <c r="A18" s="104">
        <v>6</v>
      </c>
      <c r="B18" s="19" t="s">
        <v>236</v>
      </c>
      <c r="C18" s="19" t="s">
        <v>82</v>
      </c>
      <c r="D18" s="105">
        <v>81</v>
      </c>
      <c r="E18" s="105">
        <v>80</v>
      </c>
      <c r="F18" s="105">
        <v>83</v>
      </c>
      <c r="G18" s="105">
        <f t="shared" si="1"/>
        <v>244</v>
      </c>
      <c r="H18" s="106">
        <v>6</v>
      </c>
      <c r="I18" s="105">
        <v>942</v>
      </c>
      <c r="J18" s="107">
        <v>20</v>
      </c>
      <c r="L18" s="94"/>
    </row>
    <row r="19" spans="1:12" ht="15.75" customHeight="1" x14ac:dyDescent="0.3">
      <c r="A19" s="104">
        <v>1</v>
      </c>
      <c r="B19" s="19" t="s">
        <v>411</v>
      </c>
      <c r="C19" s="19" t="s">
        <v>61</v>
      </c>
      <c r="D19" s="105">
        <v>86</v>
      </c>
      <c r="E19" s="105">
        <v>75</v>
      </c>
      <c r="F19" s="105">
        <v>81</v>
      </c>
      <c r="G19" s="105">
        <f t="shared" si="1"/>
        <v>242</v>
      </c>
      <c r="H19" s="106">
        <v>5</v>
      </c>
      <c r="I19" s="23">
        <v>890</v>
      </c>
      <c r="J19" s="24">
        <v>17</v>
      </c>
      <c r="L19" s="94"/>
    </row>
    <row r="20" spans="1:12" ht="15.75" customHeight="1" x14ac:dyDescent="0.3">
      <c r="A20" s="104">
        <v>8</v>
      </c>
      <c r="B20" s="19" t="s">
        <v>242</v>
      </c>
      <c r="C20" s="19" t="s">
        <v>82</v>
      </c>
      <c r="D20" s="105">
        <v>78</v>
      </c>
      <c r="E20" s="105">
        <v>78</v>
      </c>
      <c r="F20" s="105">
        <v>78</v>
      </c>
      <c r="G20" s="105">
        <f t="shared" si="1"/>
        <v>234</v>
      </c>
      <c r="H20" s="106">
        <v>3</v>
      </c>
      <c r="I20" s="105">
        <v>890</v>
      </c>
      <c r="J20" s="107">
        <v>15</v>
      </c>
      <c r="L20" s="94"/>
    </row>
    <row r="21" spans="1:12" ht="15.75" customHeight="1" x14ac:dyDescent="0.3">
      <c r="A21" s="104">
        <v>5</v>
      </c>
      <c r="B21" s="19" t="s">
        <v>935</v>
      </c>
      <c r="C21" s="19" t="s">
        <v>127</v>
      </c>
      <c r="D21" s="105">
        <v>70</v>
      </c>
      <c r="E21" s="105">
        <v>70</v>
      </c>
      <c r="F21" s="105">
        <v>64</v>
      </c>
      <c r="G21" s="105">
        <f t="shared" si="1"/>
        <v>204</v>
      </c>
      <c r="H21" s="106">
        <v>2</v>
      </c>
      <c r="I21" s="105">
        <v>878</v>
      </c>
      <c r="J21" s="107">
        <v>14</v>
      </c>
      <c r="L21" s="94"/>
    </row>
    <row r="22" spans="1:12" ht="15.75" customHeight="1" x14ac:dyDescent="0.3">
      <c r="A22" s="108">
        <v>7</v>
      </c>
      <c r="B22" s="26" t="s">
        <v>113</v>
      </c>
      <c r="C22" s="26" t="s">
        <v>61</v>
      </c>
      <c r="D22" s="111" t="s">
        <v>78</v>
      </c>
      <c r="E22" s="111"/>
      <c r="F22" s="111"/>
      <c r="G22" s="111">
        <f t="shared" si="1"/>
        <v>0</v>
      </c>
      <c r="H22" s="109">
        <v>0</v>
      </c>
      <c r="I22" s="111">
        <v>0</v>
      </c>
      <c r="J22" s="112">
        <v>0</v>
      </c>
      <c r="L22" s="94"/>
    </row>
    <row r="23" spans="1:12" ht="15.75" customHeight="1" x14ac:dyDescent="0.3">
      <c r="A23" s="94"/>
      <c r="L23" s="94"/>
    </row>
    <row r="24" spans="1:12" ht="15.75" customHeight="1" x14ac:dyDescent="0.3">
      <c r="A24" s="94"/>
      <c r="B24" s="4" t="s">
        <v>1046</v>
      </c>
      <c r="C24" s="4"/>
      <c r="D24" s="4"/>
      <c r="E24" s="4"/>
      <c r="F24" s="35" t="s">
        <v>173</v>
      </c>
      <c r="G24" s="4"/>
      <c r="L24" s="94"/>
    </row>
    <row r="25" spans="1:12" ht="15.75" customHeight="1" x14ac:dyDescent="0.3">
      <c r="A25" s="94"/>
      <c r="B25" s="4" t="s">
        <v>174</v>
      </c>
      <c r="C25" s="4"/>
      <c r="D25" s="4"/>
      <c r="E25" s="4"/>
      <c r="F25" s="4"/>
      <c r="G25" s="4"/>
      <c r="L25" s="94"/>
    </row>
    <row r="26" spans="1:12" ht="15.75" customHeight="1" x14ac:dyDescent="0.3">
      <c r="A26" s="94"/>
      <c r="L26" s="94"/>
    </row>
    <row r="27" spans="1:12" ht="15.75" customHeight="1" x14ac:dyDescent="0.3">
      <c r="A27" s="94"/>
      <c r="L27" s="94"/>
    </row>
    <row r="28" spans="1:12" ht="15.75" customHeight="1" x14ac:dyDescent="0.3">
      <c r="A28" s="94"/>
      <c r="L28" s="94"/>
    </row>
    <row r="29" spans="1:12" ht="15.75" customHeight="1" x14ac:dyDescent="0.3">
      <c r="A29" s="94"/>
      <c r="L29" s="94"/>
    </row>
    <row r="30" spans="1:12" ht="15.75" customHeight="1" x14ac:dyDescent="0.3">
      <c r="A30" s="94"/>
      <c r="L30" s="94"/>
    </row>
    <row r="31" spans="1:12" ht="15.75" customHeight="1" x14ac:dyDescent="0.3">
      <c r="A31" s="94"/>
      <c r="L31" s="94"/>
    </row>
    <row r="32" spans="1:12" ht="15.75" customHeight="1" x14ac:dyDescent="0.3">
      <c r="A32" s="94"/>
      <c r="L32" s="94"/>
    </row>
    <row r="33" s="94" customFormat="1" ht="15.75" customHeight="1" x14ac:dyDescent="0.3"/>
    <row r="34" s="94" customFormat="1" ht="15.75" customHeight="1" x14ac:dyDescent="0.3"/>
    <row r="35" s="94" customFormat="1" ht="15.75" customHeight="1" x14ac:dyDescent="0.3"/>
    <row r="36" s="94" customFormat="1" ht="15.75" customHeight="1" x14ac:dyDescent="0.3"/>
    <row r="37" s="94" customFormat="1" ht="15.75" customHeight="1" x14ac:dyDescent="0.3"/>
    <row r="38" s="94" customFormat="1" ht="15.75" customHeight="1" x14ac:dyDescent="0.3"/>
    <row r="39" s="94" customFormat="1" ht="15.75" customHeight="1" x14ac:dyDescent="0.3"/>
    <row r="40" s="94" customFormat="1" ht="15.75" customHeight="1" x14ac:dyDescent="0.3"/>
    <row r="41" s="94" customFormat="1" ht="15.75" customHeight="1" x14ac:dyDescent="0.3"/>
    <row r="42" s="94" customFormat="1" ht="15.75" customHeight="1" x14ac:dyDescent="0.3"/>
    <row r="43" s="94" customFormat="1" ht="15.75" customHeight="1" x14ac:dyDescent="0.3"/>
    <row r="44" s="94" customFormat="1" ht="15.75" customHeight="1" x14ac:dyDescent="0.3"/>
    <row r="45" s="94" customFormat="1" ht="15.75" customHeight="1" x14ac:dyDescent="0.3"/>
    <row r="46" s="94" customFormat="1" ht="15.75" customHeight="1" x14ac:dyDescent="0.3"/>
    <row r="47" s="94" customFormat="1" ht="15.75" customHeight="1" x14ac:dyDescent="0.3"/>
    <row r="48" s="94" customFormat="1" ht="15.75" customHeight="1" x14ac:dyDescent="0.3"/>
    <row r="49" s="94" customFormat="1" ht="15.75" customHeight="1" x14ac:dyDescent="0.3"/>
    <row r="50" s="94" customFormat="1" ht="15.75" customHeight="1" x14ac:dyDescent="0.3"/>
    <row r="51" s="94" customFormat="1" ht="15.75" customHeight="1" x14ac:dyDescent="0.3"/>
    <row r="52" s="94" customFormat="1" ht="15.75" customHeight="1" x14ac:dyDescent="0.3"/>
    <row r="53" s="94" customFormat="1" ht="15.75" customHeight="1" x14ac:dyDescent="0.3"/>
    <row r="54" s="94" customFormat="1" ht="15.75" customHeight="1" x14ac:dyDescent="0.3"/>
    <row r="55" s="94" customFormat="1" ht="15.75" customHeight="1" x14ac:dyDescent="0.3"/>
    <row r="56" s="94" customFormat="1" ht="15.75" customHeight="1" x14ac:dyDescent="0.3"/>
    <row r="57" s="94" customFormat="1" ht="15.75" customHeight="1" x14ac:dyDescent="0.3"/>
    <row r="58" s="94" customFormat="1" ht="15.75" customHeight="1" x14ac:dyDescent="0.3"/>
    <row r="59" s="94" customFormat="1" ht="15.75" customHeight="1" x14ac:dyDescent="0.3"/>
    <row r="60" s="94" customFormat="1" ht="15.75" customHeight="1" x14ac:dyDescent="0.3"/>
    <row r="61" s="94" customFormat="1" ht="15.75" customHeight="1" x14ac:dyDescent="0.3"/>
    <row r="62" s="94" customFormat="1" ht="15.75" customHeight="1" x14ac:dyDescent="0.3"/>
    <row r="63" s="94" customFormat="1" ht="15.75" customHeight="1" x14ac:dyDescent="0.3"/>
    <row r="64" s="94" customFormat="1" ht="15.75" customHeight="1" x14ac:dyDescent="0.3"/>
    <row r="65" s="94" customFormat="1" ht="15.75" customHeight="1" x14ac:dyDescent="0.3"/>
    <row r="66" s="94" customFormat="1" ht="15.75" customHeight="1" x14ac:dyDescent="0.3"/>
    <row r="67" s="94" customFormat="1" ht="15.75" customHeight="1" x14ac:dyDescent="0.3"/>
    <row r="68" s="94" customFormat="1" ht="15.75" customHeight="1" x14ac:dyDescent="0.3"/>
    <row r="69" s="94" customFormat="1" x14ac:dyDescent="0.3"/>
    <row r="70" s="94" customFormat="1" x14ac:dyDescent="0.3"/>
    <row r="71" s="94" customFormat="1" x14ac:dyDescent="0.3"/>
    <row r="72" s="94" customFormat="1" x14ac:dyDescent="0.3"/>
    <row r="73" s="94" customFormat="1" x14ac:dyDescent="0.3"/>
    <row r="74" s="94" customFormat="1" x14ac:dyDescent="0.3"/>
    <row r="75" s="94" customFormat="1" x14ac:dyDescent="0.3"/>
    <row r="76" s="94" customFormat="1" x14ac:dyDescent="0.3"/>
    <row r="77" s="94" customFormat="1" x14ac:dyDescent="0.3"/>
    <row r="78" s="94" customFormat="1" x14ac:dyDescent="0.3"/>
    <row r="79" s="94" customFormat="1" x14ac:dyDescent="0.3"/>
    <row r="80" s="94" customFormat="1" x14ac:dyDescent="0.3"/>
    <row r="81" s="94" customFormat="1" x14ac:dyDescent="0.3"/>
    <row r="82" s="94" customFormat="1" x14ac:dyDescent="0.3"/>
    <row r="83" s="94" customFormat="1" x14ac:dyDescent="0.3"/>
    <row r="84" s="94" customFormat="1" x14ac:dyDescent="0.3"/>
    <row r="85" s="94" customFormat="1" x14ac:dyDescent="0.3"/>
    <row r="86" s="94" customFormat="1" x14ac:dyDescent="0.3"/>
    <row r="87" s="94" customFormat="1" x14ac:dyDescent="0.3"/>
    <row r="88" s="94" customFormat="1" x14ac:dyDescent="0.3"/>
    <row r="89" s="94" customFormat="1" x14ac:dyDescent="0.3"/>
    <row r="90" s="94" customFormat="1" x14ac:dyDescent="0.3"/>
    <row r="91" s="94" customFormat="1" x14ac:dyDescent="0.3"/>
    <row r="92" s="94" customFormat="1" x14ac:dyDescent="0.3"/>
    <row r="93" s="94" customFormat="1" x14ac:dyDescent="0.3"/>
    <row r="94" s="94" customFormat="1" x14ac:dyDescent="0.3"/>
    <row r="95" s="94" customFormat="1" x14ac:dyDescent="0.3"/>
    <row r="96" s="94" customFormat="1" x14ac:dyDescent="0.3"/>
    <row r="97" s="94" customFormat="1" x14ac:dyDescent="0.3"/>
    <row r="98" s="94" customFormat="1" x14ac:dyDescent="0.3"/>
    <row r="99" s="94" customFormat="1" x14ac:dyDescent="0.3"/>
    <row r="100" s="94" customFormat="1" x14ac:dyDescent="0.3"/>
    <row r="101" s="94" customFormat="1" x14ac:dyDescent="0.3"/>
    <row r="102" s="94" customFormat="1" x14ac:dyDescent="0.3"/>
    <row r="103" s="94" customFormat="1" x14ac:dyDescent="0.3"/>
    <row r="104" s="94" customFormat="1" x14ac:dyDescent="0.3"/>
    <row r="105" s="94" customFormat="1" x14ac:dyDescent="0.3"/>
    <row r="106" s="94" customFormat="1" x14ac:dyDescent="0.3"/>
    <row r="107" s="94" customFormat="1" x14ac:dyDescent="0.3"/>
    <row r="108" s="94" customFormat="1" x14ac:dyDescent="0.3"/>
    <row r="109" s="94" customFormat="1" x14ac:dyDescent="0.3"/>
    <row r="110" s="94" customFormat="1" x14ac:dyDescent="0.3"/>
    <row r="111" s="94" customFormat="1" x14ac:dyDescent="0.3"/>
    <row r="112" s="94" customFormat="1" x14ac:dyDescent="0.3"/>
    <row r="113" s="94" customFormat="1" x14ac:dyDescent="0.3"/>
    <row r="114" s="94" customFormat="1" x14ac:dyDescent="0.3"/>
    <row r="115" s="94" customFormat="1" x14ac:dyDescent="0.3"/>
    <row r="116" s="94" customFormat="1" x14ac:dyDescent="0.3"/>
    <row r="117" s="94" customFormat="1" x14ac:dyDescent="0.3"/>
    <row r="118" s="94" customFormat="1" x14ac:dyDescent="0.3"/>
    <row r="119" s="94" customFormat="1" x14ac:dyDescent="0.3"/>
    <row r="120" s="94" customFormat="1" x14ac:dyDescent="0.3"/>
    <row r="121" s="94" customFormat="1" x14ac:dyDescent="0.3"/>
    <row r="122" s="94" customFormat="1" x14ac:dyDescent="0.3"/>
    <row r="123" s="94" customFormat="1" x14ac:dyDescent="0.3"/>
    <row r="124" s="94" customFormat="1" x14ac:dyDescent="0.3"/>
    <row r="125" s="94" customFormat="1" x14ac:dyDescent="0.3"/>
    <row r="126" s="94" customFormat="1" x14ac:dyDescent="0.3"/>
    <row r="127" s="94" customFormat="1" x14ac:dyDescent="0.3"/>
    <row r="128" s="94" customFormat="1" x14ac:dyDescent="0.3"/>
    <row r="129" s="94" customFormat="1" x14ac:dyDescent="0.3"/>
    <row r="130" s="94" customFormat="1" x14ac:dyDescent="0.3"/>
  </sheetData>
  <hyperlinks>
    <hyperlink ref="B2" location="'Index'!A3" tooltip="Go to the Index sheet" display="`" xr:uid="{D0D8EB70-1459-42C6-9793-1F09EB6C3363}"/>
  </hyperlinks>
  <printOptions horizontalCentered="1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8C9F3-98CF-4E02-940B-57FFB869D80E}">
  <sheetPr>
    <tabColor theme="9"/>
    <pageSetUpPr fitToPage="1"/>
  </sheetPr>
  <dimension ref="A1:AH71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0</v>
      </c>
      <c r="D1" s="3"/>
      <c r="E1" s="3"/>
      <c r="F1" s="3" t="s">
        <v>265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6"/>
      <c r="AH1" s="36"/>
    </row>
    <row r="2" spans="1:34" ht="15.75" customHeight="1" x14ac:dyDescent="0.3">
      <c r="B2" s="6" t="s">
        <v>2</v>
      </c>
      <c r="AG2" s="36"/>
      <c r="AH2" s="36"/>
    </row>
    <row r="3" spans="1:34" s="8" customFormat="1" ht="15.75" customHeight="1" x14ac:dyDescent="0.3">
      <c r="A3" s="7"/>
      <c r="B3" s="8" t="s">
        <v>3</v>
      </c>
      <c r="C3" s="4" t="s">
        <v>266</v>
      </c>
      <c r="D3" s="4"/>
      <c r="E3" s="9" t="s">
        <v>267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4"/>
      <c r="AB3" s="4"/>
      <c r="AC3" s="4"/>
      <c r="AD3" s="4"/>
      <c r="AE3" s="4"/>
      <c r="AF3" s="4"/>
    </row>
    <row r="4" spans="1:34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48">
        <v>6</v>
      </c>
      <c r="B5" s="15" t="s">
        <v>15</v>
      </c>
      <c r="C5" s="15" t="s">
        <v>16</v>
      </c>
      <c r="D5" s="37">
        <v>191</v>
      </c>
      <c r="E5" s="16">
        <v>9</v>
      </c>
      <c r="F5" s="37">
        <v>759</v>
      </c>
      <c r="G5" s="38">
        <v>36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39">
        <v>4</v>
      </c>
      <c r="B6" s="19" t="s">
        <v>24</v>
      </c>
      <c r="C6" s="19" t="s">
        <v>25</v>
      </c>
      <c r="D6" s="40">
        <v>180</v>
      </c>
      <c r="E6" s="20">
        <v>6</v>
      </c>
      <c r="F6" s="40">
        <v>734</v>
      </c>
      <c r="G6" s="41">
        <v>30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18">
        <v>5</v>
      </c>
      <c r="B7" s="19" t="s">
        <v>42</v>
      </c>
      <c r="C7" s="19" t="s">
        <v>43</v>
      </c>
      <c r="D7" s="40">
        <v>183</v>
      </c>
      <c r="E7" s="20">
        <v>8</v>
      </c>
      <c r="F7" s="40">
        <v>733</v>
      </c>
      <c r="G7" s="41">
        <v>29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39">
        <v>2</v>
      </c>
      <c r="B8" s="19" t="s">
        <v>32</v>
      </c>
      <c r="C8" s="19" t="s">
        <v>33</v>
      </c>
      <c r="D8" s="40">
        <v>183</v>
      </c>
      <c r="E8" s="20">
        <v>8</v>
      </c>
      <c r="F8" s="40">
        <v>729</v>
      </c>
      <c r="G8" s="41">
        <v>27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39">
        <v>8</v>
      </c>
      <c r="B9" s="19" t="s">
        <v>60</v>
      </c>
      <c r="C9" s="19" t="s">
        <v>61</v>
      </c>
      <c r="D9" s="40">
        <v>179</v>
      </c>
      <c r="E9" s="20">
        <v>5</v>
      </c>
      <c r="F9" s="40">
        <v>711</v>
      </c>
      <c r="G9" s="41">
        <v>19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18">
        <v>9</v>
      </c>
      <c r="B10" s="19" t="s">
        <v>69</v>
      </c>
      <c r="C10" s="19" t="s">
        <v>66</v>
      </c>
      <c r="D10" s="40">
        <v>178</v>
      </c>
      <c r="E10" s="20">
        <v>4</v>
      </c>
      <c r="F10" s="40">
        <v>710</v>
      </c>
      <c r="G10" s="41">
        <v>17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18">
        <v>1</v>
      </c>
      <c r="B11" s="19" t="s">
        <v>72</v>
      </c>
      <c r="C11" s="19" t="s">
        <v>73</v>
      </c>
      <c r="D11" s="20">
        <v>174</v>
      </c>
      <c r="E11" s="20">
        <v>3</v>
      </c>
      <c r="F11" s="23">
        <v>678</v>
      </c>
      <c r="G11" s="24">
        <v>11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18">
        <v>3</v>
      </c>
      <c r="B12" s="19" t="s">
        <v>79</v>
      </c>
      <c r="C12" s="19" t="s">
        <v>73</v>
      </c>
      <c r="D12" s="40">
        <v>172</v>
      </c>
      <c r="E12" s="20">
        <v>2</v>
      </c>
      <c r="F12" s="40">
        <v>676</v>
      </c>
      <c r="G12" s="41">
        <v>10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25">
        <v>7</v>
      </c>
      <c r="B13" s="26" t="s">
        <v>80</v>
      </c>
      <c r="C13" s="26" t="s">
        <v>61</v>
      </c>
      <c r="D13" s="43" t="s">
        <v>78</v>
      </c>
      <c r="E13" s="27">
        <v>0</v>
      </c>
      <c r="F13" s="43">
        <v>0</v>
      </c>
      <c r="G13" s="44">
        <v>0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7"/>
      <c r="B15" s="8" t="s">
        <v>6</v>
      </c>
      <c r="C15" s="4" t="s">
        <v>268</v>
      </c>
      <c r="E15" s="9" t="s">
        <v>269</v>
      </c>
      <c r="F15" s="8"/>
      <c r="G15" s="8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48">
        <v>4</v>
      </c>
      <c r="B17" s="15" t="s">
        <v>93</v>
      </c>
      <c r="C17" s="15" t="s">
        <v>43</v>
      </c>
      <c r="D17" s="37">
        <v>177</v>
      </c>
      <c r="E17" s="16">
        <v>9</v>
      </c>
      <c r="F17" s="37">
        <v>701</v>
      </c>
      <c r="G17" s="38">
        <v>34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18">
        <v>9</v>
      </c>
      <c r="B18" s="19" t="s">
        <v>65</v>
      </c>
      <c r="C18" s="19" t="s">
        <v>66</v>
      </c>
      <c r="D18" s="40">
        <v>169</v>
      </c>
      <c r="E18" s="20">
        <v>6</v>
      </c>
      <c r="F18" s="40">
        <v>696</v>
      </c>
      <c r="G18" s="41">
        <v>31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18">
        <v>5</v>
      </c>
      <c r="B19" s="19" t="s">
        <v>107</v>
      </c>
      <c r="C19" s="19" t="s">
        <v>108</v>
      </c>
      <c r="D19" s="40">
        <v>167</v>
      </c>
      <c r="E19" s="20">
        <v>5</v>
      </c>
      <c r="F19" s="40">
        <v>677</v>
      </c>
      <c r="G19" s="41">
        <v>23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18">
        <v>1</v>
      </c>
      <c r="B20" s="19" t="s">
        <v>100</v>
      </c>
      <c r="C20" s="19" t="s">
        <v>101</v>
      </c>
      <c r="D20" s="20">
        <v>171</v>
      </c>
      <c r="E20" s="20">
        <v>7</v>
      </c>
      <c r="F20" s="23">
        <v>680</v>
      </c>
      <c r="G20" s="24">
        <v>21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18">
        <v>3</v>
      </c>
      <c r="B21" s="19" t="s">
        <v>110</v>
      </c>
      <c r="C21" s="19" t="s">
        <v>37</v>
      </c>
      <c r="D21" s="40">
        <v>172</v>
      </c>
      <c r="E21" s="20">
        <v>8</v>
      </c>
      <c r="F21" s="40">
        <v>664</v>
      </c>
      <c r="G21" s="41">
        <v>21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18">
        <v>7</v>
      </c>
      <c r="B22" s="19" t="s">
        <v>135</v>
      </c>
      <c r="C22" s="19" t="s">
        <v>136</v>
      </c>
      <c r="D22" s="40">
        <v>167</v>
      </c>
      <c r="E22" s="20">
        <v>5</v>
      </c>
      <c r="F22" s="40">
        <v>662</v>
      </c>
      <c r="G22" s="41">
        <v>17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9">
        <v>8</v>
      </c>
      <c r="B23" s="19" t="s">
        <v>111</v>
      </c>
      <c r="C23" s="19" t="s">
        <v>33</v>
      </c>
      <c r="D23" s="40">
        <v>165</v>
      </c>
      <c r="E23" s="20">
        <v>3</v>
      </c>
      <c r="F23" s="40">
        <v>501</v>
      </c>
      <c r="G23" s="41">
        <v>15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9">
        <v>6</v>
      </c>
      <c r="B24" s="19" t="s">
        <v>138</v>
      </c>
      <c r="C24" s="19" t="s">
        <v>16</v>
      </c>
      <c r="D24" s="40">
        <v>163</v>
      </c>
      <c r="E24" s="20">
        <v>1</v>
      </c>
      <c r="F24" s="40">
        <v>648</v>
      </c>
      <c r="G24" s="41">
        <v>11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42">
        <v>2</v>
      </c>
      <c r="B25" s="26" t="s">
        <v>141</v>
      </c>
      <c r="C25" s="26" t="s">
        <v>29</v>
      </c>
      <c r="D25" s="43">
        <v>164</v>
      </c>
      <c r="E25" s="27">
        <v>2</v>
      </c>
      <c r="F25" s="43">
        <v>638</v>
      </c>
      <c r="G25" s="44">
        <v>10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7"/>
      <c r="B27" s="8" t="s">
        <v>49</v>
      </c>
      <c r="C27" s="4" t="s">
        <v>270</v>
      </c>
      <c r="E27" s="9" t="s">
        <v>271</v>
      </c>
      <c r="F27" s="8"/>
      <c r="G27" s="8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14">
        <v>9</v>
      </c>
      <c r="B29" s="15" t="s">
        <v>154</v>
      </c>
      <c r="C29" s="15" t="s">
        <v>101</v>
      </c>
      <c r="D29" s="37">
        <v>162</v>
      </c>
      <c r="E29" s="16">
        <v>3</v>
      </c>
      <c r="F29" s="37">
        <v>673</v>
      </c>
      <c r="G29" s="38">
        <v>27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9">
        <v>2</v>
      </c>
      <c r="B30" s="19" t="s">
        <v>128</v>
      </c>
      <c r="C30" s="19" t="s">
        <v>71</v>
      </c>
      <c r="D30" s="40">
        <v>163</v>
      </c>
      <c r="E30" s="20">
        <v>5</v>
      </c>
      <c r="F30" s="40">
        <v>666</v>
      </c>
      <c r="G30" s="41">
        <v>26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18">
        <v>1</v>
      </c>
      <c r="B31" s="19" t="s">
        <v>125</v>
      </c>
      <c r="C31" s="19" t="s">
        <v>41</v>
      </c>
      <c r="D31" s="20">
        <v>166</v>
      </c>
      <c r="E31" s="20">
        <v>7</v>
      </c>
      <c r="F31" s="23">
        <v>663</v>
      </c>
      <c r="G31" s="24">
        <v>23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18">
        <v>7</v>
      </c>
      <c r="B32" s="19" t="s">
        <v>130</v>
      </c>
      <c r="C32" s="19" t="s">
        <v>131</v>
      </c>
      <c r="D32" s="40">
        <v>157</v>
      </c>
      <c r="E32" s="20">
        <v>2</v>
      </c>
      <c r="F32" s="40">
        <v>664</v>
      </c>
      <c r="G32" s="41">
        <v>22</v>
      </c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18">
        <v>5</v>
      </c>
      <c r="B33" s="19" t="s">
        <v>157</v>
      </c>
      <c r="C33" s="19" t="s">
        <v>33</v>
      </c>
      <c r="D33" s="40">
        <v>170</v>
      </c>
      <c r="E33" s="20">
        <v>9</v>
      </c>
      <c r="F33" s="40">
        <v>655</v>
      </c>
      <c r="G33" s="41">
        <v>21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9">
        <v>8</v>
      </c>
      <c r="B34" s="19" t="s">
        <v>134</v>
      </c>
      <c r="C34" s="19" t="s">
        <v>29</v>
      </c>
      <c r="D34" s="40">
        <v>167</v>
      </c>
      <c r="E34" s="20">
        <v>8</v>
      </c>
      <c r="F34" s="40">
        <v>661</v>
      </c>
      <c r="G34" s="41">
        <v>20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18">
        <v>3</v>
      </c>
      <c r="B35" s="19" t="s">
        <v>137</v>
      </c>
      <c r="C35" s="19" t="s">
        <v>101</v>
      </c>
      <c r="D35" s="40">
        <v>150</v>
      </c>
      <c r="E35" s="20">
        <v>1</v>
      </c>
      <c r="F35" s="40">
        <v>653</v>
      </c>
      <c r="G35" s="41">
        <v>19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9">
        <v>4</v>
      </c>
      <c r="B36" s="19" t="s">
        <v>139</v>
      </c>
      <c r="C36" s="19" t="s">
        <v>108</v>
      </c>
      <c r="D36" s="40">
        <v>166</v>
      </c>
      <c r="E36" s="20">
        <v>7</v>
      </c>
      <c r="F36" s="40">
        <v>633</v>
      </c>
      <c r="G36" s="41">
        <v>15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42">
        <v>6</v>
      </c>
      <c r="B37" s="26" t="s">
        <v>164</v>
      </c>
      <c r="C37" s="26" t="s">
        <v>37</v>
      </c>
      <c r="D37" s="43">
        <v>163</v>
      </c>
      <c r="E37" s="27">
        <v>5</v>
      </c>
      <c r="F37" s="43">
        <v>632</v>
      </c>
      <c r="G37" s="44">
        <v>12</v>
      </c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7"/>
      <c r="B39" s="8" t="s">
        <v>52</v>
      </c>
      <c r="C39" s="4" t="s">
        <v>272</v>
      </c>
      <c r="E39" s="9" t="s">
        <v>273</v>
      </c>
      <c r="F39" s="8"/>
      <c r="G39" s="8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14">
        <v>1</v>
      </c>
      <c r="B41" s="15" t="s">
        <v>214</v>
      </c>
      <c r="C41" s="15" t="s">
        <v>33</v>
      </c>
      <c r="D41" s="16">
        <v>157</v>
      </c>
      <c r="E41" s="16">
        <v>7</v>
      </c>
      <c r="F41" s="32">
        <v>642</v>
      </c>
      <c r="G41" s="33">
        <v>27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5">
      <c r="A42" s="18">
        <v>3</v>
      </c>
      <c r="B42" s="34" t="s">
        <v>158</v>
      </c>
      <c r="C42" s="19" t="s">
        <v>159</v>
      </c>
      <c r="D42" s="31">
        <v>0</v>
      </c>
      <c r="E42" s="20">
        <v>0</v>
      </c>
      <c r="F42" s="40">
        <v>507</v>
      </c>
      <c r="G42" s="41">
        <v>26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9">
        <v>8</v>
      </c>
      <c r="B43" s="19" t="s">
        <v>192</v>
      </c>
      <c r="C43" s="19" t="s">
        <v>131</v>
      </c>
      <c r="D43" s="40">
        <v>157</v>
      </c>
      <c r="E43" s="20">
        <v>7</v>
      </c>
      <c r="F43" s="40">
        <v>646</v>
      </c>
      <c r="G43" s="41">
        <v>25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9">
        <v>6</v>
      </c>
      <c r="B44" s="19" t="s">
        <v>212</v>
      </c>
      <c r="C44" s="19" t="s">
        <v>108</v>
      </c>
      <c r="D44" s="40">
        <v>164</v>
      </c>
      <c r="E44" s="20">
        <v>9</v>
      </c>
      <c r="F44" s="40">
        <v>637</v>
      </c>
      <c r="G44" s="41">
        <v>24</v>
      </c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18">
        <v>5</v>
      </c>
      <c r="B45" s="19" t="s">
        <v>216</v>
      </c>
      <c r="C45" s="19" t="s">
        <v>29</v>
      </c>
      <c r="D45" s="40">
        <v>158</v>
      </c>
      <c r="E45" s="20">
        <v>8</v>
      </c>
      <c r="F45" s="40">
        <v>616</v>
      </c>
      <c r="G45" s="41">
        <v>20</v>
      </c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18">
        <v>7</v>
      </c>
      <c r="B46" s="19" t="s">
        <v>220</v>
      </c>
      <c r="C46" s="19" t="s">
        <v>108</v>
      </c>
      <c r="D46" s="40">
        <v>144</v>
      </c>
      <c r="E46" s="20">
        <v>5</v>
      </c>
      <c r="F46" s="40">
        <v>610</v>
      </c>
      <c r="G46" s="41">
        <v>19</v>
      </c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18">
        <v>9</v>
      </c>
      <c r="B47" s="19" t="s">
        <v>213</v>
      </c>
      <c r="C47" s="19" t="s">
        <v>75</v>
      </c>
      <c r="D47" s="40">
        <v>130</v>
      </c>
      <c r="E47" s="20">
        <v>2</v>
      </c>
      <c r="F47" s="40">
        <v>606</v>
      </c>
      <c r="G47" s="41">
        <v>19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9">
        <v>2</v>
      </c>
      <c r="B48" s="19" t="s">
        <v>197</v>
      </c>
      <c r="C48" s="19" t="s">
        <v>33</v>
      </c>
      <c r="D48" s="40">
        <v>144</v>
      </c>
      <c r="E48" s="20">
        <v>5</v>
      </c>
      <c r="F48" s="40">
        <v>609</v>
      </c>
      <c r="G48" s="41">
        <v>17</v>
      </c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42">
        <v>4</v>
      </c>
      <c r="B49" s="26" t="s">
        <v>215</v>
      </c>
      <c r="C49" s="26" t="s">
        <v>108</v>
      </c>
      <c r="D49" s="43">
        <v>141</v>
      </c>
      <c r="E49" s="27">
        <v>3</v>
      </c>
      <c r="F49" s="43">
        <v>578</v>
      </c>
      <c r="G49" s="44">
        <v>7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7"/>
      <c r="B51" s="8" t="s">
        <v>83</v>
      </c>
      <c r="C51" s="4" t="s">
        <v>274</v>
      </c>
      <c r="E51" s="9" t="s">
        <v>229</v>
      </c>
      <c r="F51" s="8"/>
      <c r="G51" s="8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x14ac:dyDescent="0.3">
      <c r="A53" s="14">
        <v>5</v>
      </c>
      <c r="B53" s="15" t="s">
        <v>241</v>
      </c>
      <c r="C53" s="15" t="s">
        <v>29</v>
      </c>
      <c r="D53" s="37">
        <v>156</v>
      </c>
      <c r="E53" s="16">
        <v>8</v>
      </c>
      <c r="F53" s="37">
        <v>616</v>
      </c>
      <c r="G53" s="38">
        <v>31</v>
      </c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3">
      <c r="A54" s="39">
        <v>4</v>
      </c>
      <c r="B54" s="19" t="s">
        <v>211</v>
      </c>
      <c r="C54" s="19" t="s">
        <v>131</v>
      </c>
      <c r="D54" s="40">
        <v>175</v>
      </c>
      <c r="E54" s="20">
        <v>9</v>
      </c>
      <c r="F54" s="40">
        <v>611</v>
      </c>
      <c r="G54" s="41">
        <v>27</v>
      </c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x14ac:dyDescent="0.3">
      <c r="A55" s="18">
        <v>1</v>
      </c>
      <c r="B55" s="19" t="s">
        <v>243</v>
      </c>
      <c r="C55" s="19" t="s">
        <v>33</v>
      </c>
      <c r="D55" s="20">
        <v>144</v>
      </c>
      <c r="E55" s="20">
        <v>5</v>
      </c>
      <c r="F55" s="23">
        <v>584</v>
      </c>
      <c r="G55" s="24">
        <v>24</v>
      </c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x14ac:dyDescent="0.3">
      <c r="A56" s="39">
        <v>6</v>
      </c>
      <c r="B56" s="19" t="s">
        <v>238</v>
      </c>
      <c r="C56" s="19" t="s">
        <v>37</v>
      </c>
      <c r="D56" s="40">
        <v>155</v>
      </c>
      <c r="E56" s="20">
        <v>7</v>
      </c>
      <c r="F56" s="40">
        <v>582</v>
      </c>
      <c r="G56" s="41">
        <v>23</v>
      </c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x14ac:dyDescent="0.3">
      <c r="A57" s="18">
        <v>3</v>
      </c>
      <c r="B57" s="19" t="s">
        <v>219</v>
      </c>
      <c r="C57" s="19" t="s">
        <v>131</v>
      </c>
      <c r="D57" s="40" t="s">
        <v>78</v>
      </c>
      <c r="E57" s="20">
        <v>0</v>
      </c>
      <c r="F57" s="40">
        <v>455</v>
      </c>
      <c r="G57" s="41">
        <v>22</v>
      </c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x14ac:dyDescent="0.3">
      <c r="A58" s="18">
        <v>9</v>
      </c>
      <c r="B58" s="19" t="s">
        <v>245</v>
      </c>
      <c r="C58" s="19" t="s">
        <v>41</v>
      </c>
      <c r="D58" s="40">
        <v>141</v>
      </c>
      <c r="E58" s="20">
        <v>4</v>
      </c>
      <c r="F58" s="40">
        <v>558</v>
      </c>
      <c r="G58" s="41">
        <v>19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3">
      <c r="A59" s="18">
        <v>7</v>
      </c>
      <c r="B59" s="19" t="s">
        <v>217</v>
      </c>
      <c r="C59" s="19" t="s">
        <v>131</v>
      </c>
      <c r="D59" s="40">
        <v>153</v>
      </c>
      <c r="E59" s="20">
        <v>6</v>
      </c>
      <c r="F59" s="40">
        <v>556</v>
      </c>
      <c r="G59" s="41">
        <v>18</v>
      </c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x14ac:dyDescent="0.3">
      <c r="A60" s="39">
        <v>2</v>
      </c>
      <c r="B60" s="19" t="s">
        <v>221</v>
      </c>
      <c r="C60" s="19" t="s">
        <v>101</v>
      </c>
      <c r="D60" s="40">
        <v>133</v>
      </c>
      <c r="E60" s="20">
        <v>3</v>
      </c>
      <c r="F60" s="40">
        <v>501</v>
      </c>
      <c r="G60" s="41">
        <v>10</v>
      </c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x14ac:dyDescent="0.3">
      <c r="A61" s="42">
        <v>8</v>
      </c>
      <c r="B61" s="26" t="s">
        <v>226</v>
      </c>
      <c r="C61" s="26" t="s">
        <v>16</v>
      </c>
      <c r="D61" s="43" t="s">
        <v>78</v>
      </c>
      <c r="E61" s="27">
        <v>0</v>
      </c>
      <c r="F61" s="43">
        <v>0</v>
      </c>
      <c r="G61" s="44">
        <v>0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3">
      <c r="A63" s="36"/>
      <c r="B63" s="4" t="s">
        <v>264</v>
      </c>
      <c r="F63" s="35" t="s">
        <v>173</v>
      </c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3">
      <c r="A64" s="36"/>
      <c r="B64" s="4" t="s">
        <v>174</v>
      </c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</sheetData>
  <sheetProtection selectLockedCells="1" selectUnlockedCells="1"/>
  <hyperlinks>
    <hyperlink ref="B2" location="'Index'!A3" tooltip="Go to the Index sheet" display="`" xr:uid="{59EE417F-637E-44DD-BFF2-4AEA7321DF6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663F-5BB9-49E3-8B75-02D9867D027B}">
  <sheetPr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5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ht="18" x14ac:dyDescent="0.35">
      <c r="A1" s="2" t="s">
        <v>275</v>
      </c>
      <c r="D1" s="3"/>
      <c r="E1" s="3"/>
      <c r="F1" s="3"/>
      <c r="G1" s="49"/>
      <c r="H1" s="3"/>
      <c r="I1" s="3"/>
      <c r="J1" s="3" t="s">
        <v>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H1" s="4"/>
    </row>
    <row r="2" spans="1:34" ht="15.75" customHeight="1" x14ac:dyDescent="0.3">
      <c r="A2" s="6" t="s">
        <v>2</v>
      </c>
    </row>
    <row r="3" spans="1:34" s="8" customFormat="1" ht="15.75" customHeight="1" x14ac:dyDescent="0.3">
      <c r="A3" s="8" t="s">
        <v>3</v>
      </c>
      <c r="G3" s="7"/>
      <c r="AA3" s="4"/>
      <c r="AB3" s="4"/>
      <c r="AC3" s="4"/>
      <c r="AD3" s="4"/>
      <c r="AE3" s="4"/>
      <c r="AF3" s="4"/>
    </row>
    <row r="4" spans="1:34" ht="15.75" customHeight="1" x14ac:dyDescent="0.3">
      <c r="A4" s="50" t="s">
        <v>276</v>
      </c>
      <c r="B4" s="51"/>
      <c r="C4" s="52">
        <v>517</v>
      </c>
      <c r="D4" s="51"/>
      <c r="E4" s="53" t="s">
        <v>14</v>
      </c>
      <c r="F4" s="54">
        <f>SUM(F5:F7)</f>
        <v>516</v>
      </c>
      <c r="G4" s="55" t="s">
        <v>277</v>
      </c>
      <c r="H4" s="50" t="s">
        <v>278</v>
      </c>
      <c r="I4" s="51"/>
      <c r="J4" s="52">
        <v>515</v>
      </c>
      <c r="K4" s="51"/>
      <c r="L4" s="53" t="s">
        <v>14</v>
      </c>
      <c r="M4" s="54">
        <f>SUM(M5:M7)</f>
        <v>521</v>
      </c>
      <c r="N4"/>
    </row>
    <row r="5" spans="1:34" ht="15.75" customHeight="1" x14ac:dyDescent="0.3">
      <c r="A5" s="56" t="s">
        <v>141</v>
      </c>
      <c r="B5" s="21">
        <v>43</v>
      </c>
      <c r="C5" s="21">
        <v>38</v>
      </c>
      <c r="D5" s="21">
        <v>41</v>
      </c>
      <c r="E5" s="21">
        <v>42</v>
      </c>
      <c r="F5" s="57">
        <f>SUM(B5:E5)</f>
        <v>164</v>
      </c>
      <c r="G5"/>
      <c r="H5" s="56" t="s">
        <v>62</v>
      </c>
      <c r="I5" s="21">
        <v>46</v>
      </c>
      <c r="J5" s="21">
        <v>47</v>
      </c>
      <c r="K5" s="21">
        <v>47</v>
      </c>
      <c r="L5" s="21">
        <v>44</v>
      </c>
      <c r="M5" s="57">
        <f>SUM(I5:L5)</f>
        <v>184</v>
      </c>
      <c r="N5"/>
    </row>
    <row r="6" spans="1:34" ht="15.75" customHeight="1" x14ac:dyDescent="0.3">
      <c r="A6" s="58" t="s">
        <v>142</v>
      </c>
      <c r="B6" s="20">
        <v>39</v>
      </c>
      <c r="C6" s="20">
        <v>42</v>
      </c>
      <c r="D6" s="20">
        <v>43</v>
      </c>
      <c r="E6" s="20">
        <v>43</v>
      </c>
      <c r="F6" s="22">
        <f>SUM(B6:E6)</f>
        <v>167</v>
      </c>
      <c r="G6"/>
      <c r="H6" s="58" t="s">
        <v>124</v>
      </c>
      <c r="I6" s="20">
        <v>39</v>
      </c>
      <c r="J6" s="20">
        <v>45</v>
      </c>
      <c r="K6" s="20">
        <v>46</v>
      </c>
      <c r="L6" s="20">
        <v>43</v>
      </c>
      <c r="M6" s="22">
        <f>SUM(I6:L6)</f>
        <v>173</v>
      </c>
      <c r="N6"/>
    </row>
    <row r="7" spans="1:34" ht="15.75" customHeight="1" x14ac:dyDescent="0.3">
      <c r="A7" s="59" t="s">
        <v>28</v>
      </c>
      <c r="B7" s="27">
        <v>47</v>
      </c>
      <c r="C7" s="27">
        <v>46</v>
      </c>
      <c r="D7" s="27">
        <v>45</v>
      </c>
      <c r="E7" s="27">
        <v>47</v>
      </c>
      <c r="F7" s="29">
        <f>SUM(B7:E7)</f>
        <v>185</v>
      </c>
      <c r="G7"/>
      <c r="H7" s="59" t="s">
        <v>112</v>
      </c>
      <c r="I7" s="27">
        <v>44</v>
      </c>
      <c r="J7" s="27">
        <v>40</v>
      </c>
      <c r="K7" s="27">
        <v>39</v>
      </c>
      <c r="L7" s="27">
        <v>41</v>
      </c>
      <c r="M7" s="29">
        <f>SUM(I7:L7)</f>
        <v>164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60"/>
    </row>
    <row r="9" spans="1:34" ht="15.75" customHeight="1" x14ac:dyDescent="0.3">
      <c r="A9" s="50" t="s">
        <v>279</v>
      </c>
      <c r="B9" s="51"/>
      <c r="C9" s="52">
        <v>526</v>
      </c>
      <c r="D9" s="51"/>
      <c r="E9" s="53" t="s">
        <v>14</v>
      </c>
      <c r="F9" s="54">
        <f>SUM(F10:F12)</f>
        <v>517</v>
      </c>
      <c r="G9" s="55" t="s">
        <v>277</v>
      </c>
      <c r="H9" t="s">
        <v>280</v>
      </c>
      <c r="I9"/>
      <c r="J9"/>
      <c r="K9"/>
      <c r="L9"/>
      <c r="M9">
        <v>526</v>
      </c>
      <c r="N9"/>
    </row>
    <row r="10" spans="1:34" ht="15.75" customHeight="1" x14ac:dyDescent="0.3">
      <c r="A10" s="56" t="s">
        <v>63</v>
      </c>
      <c r="B10" s="21">
        <v>44</v>
      </c>
      <c r="C10" s="21">
        <v>44</v>
      </c>
      <c r="D10" s="21">
        <v>42</v>
      </c>
      <c r="E10" s="21">
        <v>45</v>
      </c>
      <c r="F10" s="57">
        <f>SUM(B10:E10)</f>
        <v>175</v>
      </c>
      <c r="G10"/>
      <c r="H10"/>
      <c r="I10"/>
      <c r="J10"/>
      <c r="K10"/>
      <c r="L10"/>
      <c r="M10"/>
      <c r="N10"/>
      <c r="AA10" s="61"/>
      <c r="AB10" s="61"/>
      <c r="AC10" s="61"/>
      <c r="AD10" s="61"/>
      <c r="AE10" s="61"/>
      <c r="AF10" s="61"/>
    </row>
    <row r="11" spans="1:34" ht="15.75" customHeight="1" x14ac:dyDescent="0.3">
      <c r="A11" s="58" t="s">
        <v>40</v>
      </c>
      <c r="B11" s="20">
        <v>47</v>
      </c>
      <c r="C11" s="20">
        <v>42</v>
      </c>
      <c r="D11" s="20">
        <v>45</v>
      </c>
      <c r="E11" s="20">
        <v>43</v>
      </c>
      <c r="F11" s="22">
        <f>SUM(B11:E11)</f>
        <v>177</v>
      </c>
      <c r="G11"/>
      <c r="H11"/>
      <c r="I11"/>
      <c r="J11"/>
      <c r="K11"/>
      <c r="L11"/>
      <c r="M11"/>
      <c r="N11"/>
      <c r="AA11" s="61"/>
      <c r="AB11" s="61"/>
      <c r="AC11" s="61"/>
      <c r="AD11" s="61"/>
      <c r="AE11" s="61"/>
      <c r="AF11" s="61"/>
    </row>
    <row r="12" spans="1:34" ht="15.75" customHeight="1" x14ac:dyDescent="0.3">
      <c r="A12" s="59" t="s">
        <v>109</v>
      </c>
      <c r="B12" s="27">
        <v>43</v>
      </c>
      <c r="C12" s="27">
        <v>40</v>
      </c>
      <c r="D12" s="27">
        <v>44</v>
      </c>
      <c r="E12" s="27">
        <v>38</v>
      </c>
      <c r="F12" s="29">
        <f>SUM(B12:E12)</f>
        <v>165</v>
      </c>
      <c r="G12"/>
      <c r="H12"/>
      <c r="I12"/>
      <c r="J12"/>
      <c r="K12"/>
      <c r="L12"/>
      <c r="M12"/>
      <c r="N12"/>
      <c r="AA12" s="61"/>
      <c r="AB12" s="61"/>
      <c r="AC12" s="61"/>
      <c r="AD12" s="61"/>
      <c r="AE12" s="61"/>
      <c r="AF12" s="61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61"/>
      <c r="AB13" s="61"/>
      <c r="AC13" s="61"/>
      <c r="AD13" s="61"/>
      <c r="AE13" s="61"/>
      <c r="AF13" s="61"/>
    </row>
    <row r="14" spans="1:34" ht="15.75" customHeight="1" x14ac:dyDescent="0.3">
      <c r="A14" s="50" t="s">
        <v>281</v>
      </c>
      <c r="B14" s="51"/>
      <c r="C14" s="52">
        <v>540</v>
      </c>
      <c r="D14" s="51"/>
      <c r="E14" s="53" t="s">
        <v>14</v>
      </c>
      <c r="F14" s="54">
        <f>SUM(F15:F17)</f>
        <v>543</v>
      </c>
      <c r="G14" s="55" t="s">
        <v>277</v>
      </c>
      <c r="H14" s="50" t="s">
        <v>282</v>
      </c>
      <c r="I14" s="51"/>
      <c r="J14" s="52">
        <v>519</v>
      </c>
      <c r="K14" s="51"/>
      <c r="L14" s="53" t="s">
        <v>14</v>
      </c>
      <c r="M14" s="54">
        <f>SUM(M15:M17)</f>
        <v>345</v>
      </c>
      <c r="N14"/>
    </row>
    <row r="15" spans="1:34" ht="15.75" customHeight="1" x14ac:dyDescent="0.3">
      <c r="A15" s="56" t="s">
        <v>21</v>
      </c>
      <c r="B15" s="21">
        <v>47</v>
      </c>
      <c r="C15" s="21">
        <v>45</v>
      </c>
      <c r="D15" s="21">
        <v>44</v>
      </c>
      <c r="E15" s="21">
        <v>45</v>
      </c>
      <c r="F15" s="57">
        <f>SUM(B15:E15)</f>
        <v>181</v>
      </c>
      <c r="G15"/>
      <c r="H15" s="56" t="s">
        <v>123</v>
      </c>
      <c r="I15" s="21">
        <v>42</v>
      </c>
      <c r="J15" s="21">
        <v>42</v>
      </c>
      <c r="K15" s="21">
        <v>39</v>
      </c>
      <c r="L15" s="21">
        <v>43</v>
      </c>
      <c r="M15" s="57">
        <f>SUM(I15:L15)</f>
        <v>166</v>
      </c>
      <c r="N15"/>
    </row>
    <row r="16" spans="1:34" ht="15.75" customHeight="1" x14ac:dyDescent="0.3">
      <c r="A16" s="58" t="s">
        <v>46</v>
      </c>
      <c r="B16" s="20">
        <v>45</v>
      </c>
      <c r="C16" s="20">
        <v>46</v>
      </c>
      <c r="D16" s="20">
        <v>46</v>
      </c>
      <c r="E16" s="20">
        <v>46</v>
      </c>
      <c r="F16" s="22">
        <f>SUM(B16:E16)</f>
        <v>183</v>
      </c>
      <c r="G16"/>
      <c r="H16" s="58" t="s">
        <v>80</v>
      </c>
      <c r="I16" s="20" t="s">
        <v>78</v>
      </c>
      <c r="J16" s="20"/>
      <c r="K16" s="20"/>
      <c r="L16" s="20"/>
      <c r="M16" s="22">
        <f>SUM(I16:L16)</f>
        <v>0</v>
      </c>
      <c r="N16"/>
    </row>
    <row r="17" spans="1:20" ht="15.75" customHeight="1" x14ac:dyDescent="0.3">
      <c r="A17" s="59" t="s">
        <v>64</v>
      </c>
      <c r="B17" s="27">
        <v>44</v>
      </c>
      <c r="C17" s="27">
        <v>45</v>
      </c>
      <c r="D17" s="27">
        <v>45</v>
      </c>
      <c r="E17" s="27">
        <v>45</v>
      </c>
      <c r="F17" s="29">
        <f>SUM(B17:E17)</f>
        <v>179</v>
      </c>
      <c r="G17"/>
      <c r="H17" s="59" t="s">
        <v>60</v>
      </c>
      <c r="I17" s="27">
        <v>47</v>
      </c>
      <c r="J17" s="27">
        <v>44</v>
      </c>
      <c r="K17" s="27">
        <v>44</v>
      </c>
      <c r="L17" s="27">
        <v>44</v>
      </c>
      <c r="M17" s="29">
        <f>SUM(I17:L17)</f>
        <v>179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62" t="s">
        <v>3</v>
      </c>
      <c r="I19" s="12" t="s">
        <v>283</v>
      </c>
      <c r="J19" s="12" t="s">
        <v>284</v>
      </c>
      <c r="K19" s="12" t="s">
        <v>285</v>
      </c>
      <c r="L19" s="12" t="s">
        <v>286</v>
      </c>
      <c r="M19" s="12" t="s">
        <v>13</v>
      </c>
      <c r="N19" s="13" t="s">
        <v>287</v>
      </c>
    </row>
    <row r="20" spans="1:20" ht="15.75" customHeight="1" x14ac:dyDescent="0.3">
      <c r="B20" s="4" t="s">
        <v>288</v>
      </c>
      <c r="H20" s="63" t="s">
        <v>281</v>
      </c>
      <c r="I20" s="21">
        <v>4</v>
      </c>
      <c r="J20" s="21">
        <v>4</v>
      </c>
      <c r="K20" s="21"/>
      <c r="L20" s="21"/>
      <c r="M20" s="21">
        <v>2185</v>
      </c>
      <c r="N20" s="57">
        <v>8</v>
      </c>
    </row>
    <row r="21" spans="1:20" ht="15.75" customHeight="1" x14ac:dyDescent="0.3">
      <c r="B21" s="64" t="s">
        <v>289</v>
      </c>
      <c r="H21" s="58" t="s">
        <v>279</v>
      </c>
      <c r="I21" s="20">
        <v>4</v>
      </c>
      <c r="J21" s="20">
        <v>1</v>
      </c>
      <c r="K21" s="20"/>
      <c r="L21" s="20">
        <v>3</v>
      </c>
      <c r="M21" s="20">
        <v>2068</v>
      </c>
      <c r="N21" s="22">
        <v>2</v>
      </c>
    </row>
    <row r="22" spans="1:20" ht="15.75" customHeight="1" x14ac:dyDescent="0.3">
      <c r="B22" s="9" t="s">
        <v>290</v>
      </c>
      <c r="H22" s="58" t="s">
        <v>278</v>
      </c>
      <c r="I22" s="20">
        <v>4</v>
      </c>
      <c r="J22" s="20">
        <v>1</v>
      </c>
      <c r="K22" s="20"/>
      <c r="L22" s="20">
        <v>3</v>
      </c>
      <c r="M22" s="20">
        <v>2013</v>
      </c>
      <c r="N22" s="22">
        <v>2</v>
      </c>
    </row>
    <row r="23" spans="1:20" ht="15.75" customHeight="1" x14ac:dyDescent="0.3">
      <c r="H23" s="58" t="s">
        <v>276</v>
      </c>
      <c r="I23" s="23">
        <v>4</v>
      </c>
      <c r="J23" s="23">
        <v>1</v>
      </c>
      <c r="K23" s="23"/>
      <c r="L23" s="23">
        <v>3</v>
      </c>
      <c r="M23" s="23">
        <v>1954</v>
      </c>
      <c r="N23" s="24">
        <v>2</v>
      </c>
    </row>
    <row r="24" spans="1:20" ht="15.75" customHeight="1" x14ac:dyDescent="0.3">
      <c r="H24" s="59" t="s">
        <v>282</v>
      </c>
      <c r="I24" s="27">
        <v>4</v>
      </c>
      <c r="J24" s="27">
        <v>1</v>
      </c>
      <c r="K24" s="27"/>
      <c r="L24" s="27">
        <v>3</v>
      </c>
      <c r="M24" s="27">
        <v>1516</v>
      </c>
      <c r="N24" s="29">
        <v>2</v>
      </c>
    </row>
    <row r="25" spans="1:20" ht="15.75" customHeight="1" x14ac:dyDescent="0.3"/>
    <row r="26" spans="1:20" ht="15.75" customHeight="1" x14ac:dyDescent="0.3">
      <c r="H26" s="65"/>
    </row>
    <row r="27" spans="1:20" ht="15.75" customHeight="1" x14ac:dyDescent="0.3">
      <c r="A27" s="66"/>
      <c r="B27" s="66"/>
      <c r="C27" s="66"/>
      <c r="D27" s="66"/>
      <c r="E27" s="66"/>
      <c r="F27" s="66"/>
      <c r="G27" s="67"/>
      <c r="H27" s="66"/>
      <c r="I27" s="66"/>
      <c r="J27" s="66"/>
      <c r="K27" s="66"/>
      <c r="L27" s="66"/>
      <c r="M27" s="66"/>
      <c r="N27" s="66"/>
      <c r="P27" s="68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50" t="s">
        <v>291</v>
      </c>
      <c r="B30" s="51"/>
      <c r="C30" s="52">
        <v>515</v>
      </c>
      <c r="D30" s="51"/>
      <c r="E30" s="53" t="s">
        <v>14</v>
      </c>
      <c r="F30" s="54">
        <f>SUM(F31:F33)</f>
        <v>518</v>
      </c>
      <c r="G30" s="55" t="s">
        <v>277</v>
      </c>
      <c r="H30" s="50" t="s">
        <v>292</v>
      </c>
      <c r="I30" s="51"/>
      <c r="J30" s="52">
        <v>485</v>
      </c>
      <c r="K30" s="51"/>
      <c r="L30" s="53" t="s">
        <v>14</v>
      </c>
      <c r="M30" s="54">
        <f>SUM(M31:M33)</f>
        <v>520</v>
      </c>
      <c r="N30"/>
      <c r="O30" s="36"/>
      <c r="P30" s="36"/>
      <c r="Q30" s="36"/>
      <c r="R30" s="36"/>
      <c r="S30" s="36"/>
      <c r="T30" s="36"/>
    </row>
    <row r="31" spans="1:20" ht="15.75" customHeight="1" x14ac:dyDescent="0.3">
      <c r="A31" s="56" t="s">
        <v>110</v>
      </c>
      <c r="B31" s="21">
        <v>43</v>
      </c>
      <c r="C31" s="21">
        <v>44</v>
      </c>
      <c r="D31" s="21">
        <v>42</v>
      </c>
      <c r="E31" s="21">
        <v>43</v>
      </c>
      <c r="F31" s="57">
        <f>SUM(B31:E31)</f>
        <v>172</v>
      </c>
      <c r="G31"/>
      <c r="H31" s="56" t="s">
        <v>99</v>
      </c>
      <c r="I31" s="21">
        <v>44</v>
      </c>
      <c r="J31" s="21">
        <v>45</v>
      </c>
      <c r="K31" s="21">
        <v>44</v>
      </c>
      <c r="L31" s="21">
        <v>45</v>
      </c>
      <c r="M31" s="57">
        <f>SUM(I31:L31)</f>
        <v>178</v>
      </c>
      <c r="N31"/>
      <c r="O31" s="36"/>
      <c r="P31" s="36"/>
      <c r="Q31" s="36"/>
      <c r="R31" s="36"/>
      <c r="S31" s="36"/>
      <c r="T31" s="36"/>
    </row>
    <row r="32" spans="1:20" ht="15.75" customHeight="1" x14ac:dyDescent="0.3">
      <c r="A32" s="58" t="s">
        <v>164</v>
      </c>
      <c r="B32" s="20">
        <v>46</v>
      </c>
      <c r="C32" s="20">
        <v>37</v>
      </c>
      <c r="D32" s="20">
        <v>43</v>
      </c>
      <c r="E32" s="20">
        <v>37</v>
      </c>
      <c r="F32" s="22">
        <f>SUM(B32:E32)</f>
        <v>163</v>
      </c>
      <c r="G32"/>
      <c r="H32" s="58" t="s">
        <v>236</v>
      </c>
      <c r="I32" s="20">
        <v>41</v>
      </c>
      <c r="J32" s="20">
        <v>43</v>
      </c>
      <c r="K32" s="20">
        <v>45</v>
      </c>
      <c r="L32" s="20">
        <v>44</v>
      </c>
      <c r="M32" s="22">
        <f>SUM(I32:L32)</f>
        <v>173</v>
      </c>
      <c r="N32"/>
      <c r="O32" s="36"/>
      <c r="P32" s="36"/>
      <c r="Q32" s="36"/>
      <c r="R32" s="36"/>
      <c r="S32" s="36"/>
      <c r="T32" s="36"/>
    </row>
    <row r="33" spans="1:20" ht="15.75" customHeight="1" x14ac:dyDescent="0.3">
      <c r="A33" s="59" t="s">
        <v>36</v>
      </c>
      <c r="B33" s="27">
        <v>45</v>
      </c>
      <c r="C33" s="27">
        <v>46</v>
      </c>
      <c r="D33" s="27">
        <v>45</v>
      </c>
      <c r="E33" s="27">
        <v>47</v>
      </c>
      <c r="F33" s="29">
        <f>SUM(B33:E33)</f>
        <v>183</v>
      </c>
      <c r="G33"/>
      <c r="H33" s="59" t="s">
        <v>81</v>
      </c>
      <c r="I33" s="27">
        <v>46</v>
      </c>
      <c r="J33" s="27">
        <v>43</v>
      </c>
      <c r="K33" s="27">
        <v>42</v>
      </c>
      <c r="L33" s="27">
        <v>38</v>
      </c>
      <c r="M33" s="29">
        <f>SUM(I33:L33)</f>
        <v>169</v>
      </c>
      <c r="N33"/>
      <c r="O33" s="36"/>
      <c r="P33" s="36"/>
      <c r="Q33" s="36"/>
      <c r="R33" s="36"/>
      <c r="S33" s="36"/>
      <c r="T33" s="3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36"/>
      <c r="P34" s="36"/>
      <c r="Q34" s="36"/>
      <c r="R34" s="36"/>
      <c r="S34" s="36"/>
      <c r="T34" s="36"/>
    </row>
    <row r="35" spans="1:20" ht="15.75" customHeight="1" x14ac:dyDescent="0.3">
      <c r="A35" s="50" t="s">
        <v>293</v>
      </c>
      <c r="B35" s="51"/>
      <c r="C35" s="52">
        <v>473</v>
      </c>
      <c r="D35" s="51"/>
      <c r="E35" s="53" t="s">
        <v>14</v>
      </c>
      <c r="F35" s="54">
        <f>SUM(F36:F38)</f>
        <v>471</v>
      </c>
      <c r="G35" s="55" t="s">
        <v>277</v>
      </c>
      <c r="H35" t="s">
        <v>280</v>
      </c>
      <c r="I35"/>
      <c r="J35"/>
      <c r="K35"/>
      <c r="L35"/>
      <c r="M35">
        <v>473</v>
      </c>
      <c r="N35"/>
      <c r="O35" s="36"/>
      <c r="P35" s="36"/>
      <c r="Q35" s="36"/>
      <c r="R35" s="36"/>
      <c r="S35" s="36"/>
      <c r="T35" s="36"/>
    </row>
    <row r="36" spans="1:20" ht="15.75" customHeight="1" x14ac:dyDescent="0.3">
      <c r="A36" s="56" t="s">
        <v>139</v>
      </c>
      <c r="B36" s="21">
        <v>41</v>
      </c>
      <c r="C36" s="21">
        <v>38</v>
      </c>
      <c r="D36" s="21">
        <v>46</v>
      </c>
      <c r="E36" s="21">
        <v>41</v>
      </c>
      <c r="F36" s="57">
        <f>SUM(B36:E36)</f>
        <v>166</v>
      </c>
      <c r="G36"/>
      <c r="H36"/>
      <c r="I36"/>
      <c r="J36"/>
      <c r="K36"/>
      <c r="L36"/>
      <c r="M36"/>
      <c r="N36"/>
      <c r="O36" s="36"/>
      <c r="P36" s="36"/>
      <c r="Q36" s="36"/>
      <c r="R36" s="36"/>
      <c r="S36" s="36"/>
      <c r="T36" s="36"/>
    </row>
    <row r="37" spans="1:20" ht="15.75" customHeight="1" x14ac:dyDescent="0.3">
      <c r="A37" s="58" t="s">
        <v>215</v>
      </c>
      <c r="B37" s="20">
        <v>31</v>
      </c>
      <c r="C37" s="20">
        <v>41</v>
      </c>
      <c r="D37" s="20">
        <v>37</v>
      </c>
      <c r="E37" s="20">
        <v>32</v>
      </c>
      <c r="F37" s="22">
        <f>SUM(B37:E37)</f>
        <v>141</v>
      </c>
      <c r="G37"/>
      <c r="H37"/>
      <c r="I37"/>
      <c r="J37"/>
      <c r="K37"/>
      <c r="L37"/>
      <c r="M37"/>
      <c r="N37"/>
      <c r="O37" s="36"/>
      <c r="P37" s="36"/>
      <c r="Q37" s="36"/>
      <c r="R37" s="36"/>
      <c r="S37" s="36"/>
      <c r="T37" s="36"/>
    </row>
    <row r="38" spans="1:20" ht="15.75" customHeight="1" x14ac:dyDescent="0.3">
      <c r="A38" s="59" t="s">
        <v>212</v>
      </c>
      <c r="B38" s="27">
        <v>43</v>
      </c>
      <c r="C38" s="27">
        <v>43</v>
      </c>
      <c r="D38" s="27">
        <v>37</v>
      </c>
      <c r="E38" s="27">
        <v>41</v>
      </c>
      <c r="F38" s="29">
        <f>SUM(B38:E38)</f>
        <v>164</v>
      </c>
      <c r="G38"/>
      <c r="H38"/>
      <c r="I38"/>
      <c r="J38"/>
      <c r="K38"/>
      <c r="L38"/>
      <c r="M38"/>
      <c r="N38"/>
      <c r="O38" s="36"/>
      <c r="P38" s="36"/>
      <c r="Q38" s="36"/>
      <c r="R38" s="36"/>
      <c r="S38" s="36"/>
      <c r="T38" s="3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36"/>
      <c r="P39" s="36"/>
      <c r="Q39" s="36"/>
      <c r="R39" s="36"/>
      <c r="S39" s="36"/>
      <c r="T39" s="36"/>
    </row>
    <row r="40" spans="1:20" ht="15.75" customHeight="1" x14ac:dyDescent="0.3">
      <c r="A40" s="50" t="s">
        <v>294</v>
      </c>
      <c r="B40" s="51"/>
      <c r="C40" s="52">
        <v>505</v>
      </c>
      <c r="D40" s="51"/>
      <c r="E40" s="53" t="s">
        <v>14</v>
      </c>
      <c r="F40" s="54">
        <f>SUM(F41:F43)</f>
        <v>492</v>
      </c>
      <c r="G40" s="55" t="s">
        <v>277</v>
      </c>
      <c r="H40" s="50" t="s">
        <v>295</v>
      </c>
      <c r="I40" s="51"/>
      <c r="J40" s="52">
        <v>487</v>
      </c>
      <c r="K40" s="51"/>
      <c r="L40" s="53" t="s">
        <v>14</v>
      </c>
      <c r="M40" s="54">
        <f>SUM(M41:M43)</f>
        <v>520</v>
      </c>
      <c r="N40"/>
      <c r="O40" s="36"/>
      <c r="P40" s="36"/>
      <c r="Q40" s="36"/>
      <c r="R40" s="36"/>
      <c r="S40" s="36"/>
      <c r="T40" s="36"/>
    </row>
    <row r="41" spans="1:20" ht="15.75" customHeight="1" x14ac:dyDescent="0.3">
      <c r="A41" s="56" t="s">
        <v>165</v>
      </c>
      <c r="B41" s="21">
        <v>40</v>
      </c>
      <c r="C41" s="21">
        <v>40</v>
      </c>
      <c r="D41" s="21">
        <v>34</v>
      </c>
      <c r="E41" s="21">
        <v>39</v>
      </c>
      <c r="F41" s="57">
        <f>SUM(B41:E41)</f>
        <v>153</v>
      </c>
      <c r="G41"/>
      <c r="H41" s="56" t="s">
        <v>193</v>
      </c>
      <c r="I41" s="21">
        <v>45</v>
      </c>
      <c r="J41" s="21">
        <v>35</v>
      </c>
      <c r="K41" s="21">
        <v>40</v>
      </c>
      <c r="L41" s="21">
        <v>40</v>
      </c>
      <c r="M41" s="57">
        <f>SUM(I41:L41)</f>
        <v>160</v>
      </c>
      <c r="N41"/>
      <c r="O41" s="36"/>
      <c r="P41" s="36"/>
      <c r="Q41" s="36"/>
      <c r="R41" s="36"/>
      <c r="S41" s="36"/>
      <c r="T41" s="36"/>
    </row>
    <row r="42" spans="1:20" ht="15.75" customHeight="1" x14ac:dyDescent="0.3">
      <c r="A42" s="58" t="s">
        <v>70</v>
      </c>
      <c r="B42" s="20">
        <v>43</v>
      </c>
      <c r="C42" s="20">
        <v>47</v>
      </c>
      <c r="D42" s="20">
        <v>44</v>
      </c>
      <c r="E42" s="20">
        <v>42</v>
      </c>
      <c r="F42" s="22">
        <f>SUM(B42:E42)</f>
        <v>176</v>
      </c>
      <c r="G42"/>
      <c r="H42" s="58" t="s">
        <v>121</v>
      </c>
      <c r="I42" s="20">
        <v>45</v>
      </c>
      <c r="J42" s="20">
        <v>47</v>
      </c>
      <c r="K42" s="20">
        <v>48</v>
      </c>
      <c r="L42" s="20">
        <v>49</v>
      </c>
      <c r="M42" s="22">
        <f>SUM(I42:L42)</f>
        <v>189</v>
      </c>
      <c r="N42"/>
      <c r="O42" s="36"/>
      <c r="P42" s="36"/>
      <c r="Q42" s="36"/>
      <c r="R42" s="36"/>
      <c r="S42" s="36"/>
      <c r="T42" s="36"/>
    </row>
    <row r="43" spans="1:20" ht="15.75" customHeight="1" x14ac:dyDescent="0.3">
      <c r="A43" s="59" t="s">
        <v>128</v>
      </c>
      <c r="B43" s="27">
        <v>41</v>
      </c>
      <c r="C43" s="27">
        <v>43</v>
      </c>
      <c r="D43" s="27">
        <v>39</v>
      </c>
      <c r="E43" s="27">
        <v>40</v>
      </c>
      <c r="F43" s="29">
        <f>SUM(B43:E43)</f>
        <v>163</v>
      </c>
      <c r="G43"/>
      <c r="H43" s="59" t="s">
        <v>182</v>
      </c>
      <c r="I43" s="27">
        <v>46</v>
      </c>
      <c r="J43" s="27">
        <v>42</v>
      </c>
      <c r="K43" s="27">
        <v>41</v>
      </c>
      <c r="L43" s="27">
        <v>42</v>
      </c>
      <c r="M43" s="29">
        <f>SUM(I43:L43)</f>
        <v>171</v>
      </c>
      <c r="N43"/>
      <c r="O43" s="36"/>
      <c r="P43" s="36"/>
      <c r="Q43" s="36"/>
      <c r="R43" s="36"/>
      <c r="S43" s="36"/>
      <c r="T43" s="3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36"/>
      <c r="P44" s="36"/>
      <c r="Q44" s="36"/>
      <c r="R44" s="36"/>
      <c r="S44" s="36"/>
      <c r="T44" s="36"/>
    </row>
    <row r="45" spans="1:20" ht="15.75" customHeight="1" x14ac:dyDescent="0.3">
      <c r="H45" s="62" t="s">
        <v>6</v>
      </c>
      <c r="I45" s="12" t="s">
        <v>283</v>
      </c>
      <c r="J45" s="12" t="s">
        <v>284</v>
      </c>
      <c r="K45" s="12" t="s">
        <v>285</v>
      </c>
      <c r="L45" s="12" t="s">
        <v>286</v>
      </c>
      <c r="M45" s="12" t="s">
        <v>13</v>
      </c>
      <c r="N45" s="13" t="s">
        <v>287</v>
      </c>
    </row>
    <row r="46" spans="1:20" ht="15.75" customHeight="1" x14ac:dyDescent="0.3">
      <c r="B46" s="4" t="s">
        <v>296</v>
      </c>
      <c r="H46" s="69" t="s">
        <v>292</v>
      </c>
      <c r="I46" s="70">
        <v>4</v>
      </c>
      <c r="J46" s="70">
        <v>4</v>
      </c>
      <c r="K46" s="70"/>
      <c r="L46" s="70"/>
      <c r="M46" s="70">
        <v>2014</v>
      </c>
      <c r="N46" s="71">
        <v>8</v>
      </c>
      <c r="O46" s="36"/>
      <c r="P46" s="36"/>
    </row>
    <row r="47" spans="1:20" ht="15.75" customHeight="1" x14ac:dyDescent="0.3">
      <c r="B47" s="64" t="s">
        <v>297</v>
      </c>
      <c r="H47" s="72" t="s">
        <v>295</v>
      </c>
      <c r="I47" s="40">
        <v>4</v>
      </c>
      <c r="J47" s="40">
        <v>3</v>
      </c>
      <c r="K47" s="40"/>
      <c r="L47" s="40">
        <v>1</v>
      </c>
      <c r="M47" s="40">
        <v>2036</v>
      </c>
      <c r="N47" s="41">
        <v>6</v>
      </c>
      <c r="O47" s="36"/>
      <c r="P47" s="36"/>
    </row>
    <row r="48" spans="1:20" ht="15.75" customHeight="1" x14ac:dyDescent="0.3">
      <c r="B48" s="9" t="s">
        <v>290</v>
      </c>
      <c r="H48" s="72" t="s">
        <v>294</v>
      </c>
      <c r="I48" s="40">
        <v>4</v>
      </c>
      <c r="J48" s="40">
        <v>2</v>
      </c>
      <c r="K48" s="40"/>
      <c r="L48" s="40">
        <v>2</v>
      </c>
      <c r="M48" s="40">
        <v>1994</v>
      </c>
      <c r="N48" s="41">
        <v>4</v>
      </c>
      <c r="O48" s="36"/>
      <c r="P48" s="36"/>
    </row>
    <row r="49" spans="1:16" ht="15.75" customHeight="1" x14ac:dyDescent="0.3">
      <c r="H49" s="72" t="s">
        <v>291</v>
      </c>
      <c r="I49" s="40">
        <v>4</v>
      </c>
      <c r="J49" s="40">
        <v>1</v>
      </c>
      <c r="K49" s="40"/>
      <c r="L49" s="40">
        <v>3</v>
      </c>
      <c r="M49" s="40">
        <v>2020</v>
      </c>
      <c r="N49" s="41">
        <v>2</v>
      </c>
      <c r="O49" s="36"/>
      <c r="P49" s="36"/>
    </row>
    <row r="50" spans="1:16" ht="15.75" customHeight="1" x14ac:dyDescent="0.3">
      <c r="H50" s="73" t="s">
        <v>293</v>
      </c>
      <c r="I50" s="43">
        <v>4</v>
      </c>
      <c r="J50" s="43"/>
      <c r="K50" s="43"/>
      <c r="L50" s="43">
        <v>4</v>
      </c>
      <c r="M50" s="43">
        <v>1848</v>
      </c>
      <c r="N50" s="44">
        <v>0</v>
      </c>
      <c r="O50" s="36"/>
      <c r="P50" s="36"/>
    </row>
    <row r="51" spans="1:16" ht="15.75" customHeight="1" x14ac:dyDescent="0.3"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.75" customHeight="1" x14ac:dyDescent="0.3">
      <c r="A52" s="4" t="s">
        <v>172</v>
      </c>
      <c r="E52" s="5"/>
      <c r="G52" s="74" t="s">
        <v>173</v>
      </c>
    </row>
    <row r="53" spans="1:16" ht="15.75" customHeight="1" x14ac:dyDescent="0.3">
      <c r="A53" s="4" t="s">
        <v>174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`" xr:uid="{ECDEF217-0D63-43D5-BD50-01A22A3FA46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8D5A8-941E-408F-9319-2C147F61F13B}">
  <sheetPr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5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ht="18" x14ac:dyDescent="0.35">
      <c r="A1" s="2" t="s">
        <v>275</v>
      </c>
      <c r="D1" s="3"/>
      <c r="E1" s="3"/>
      <c r="F1" s="3"/>
      <c r="G1" s="49"/>
      <c r="H1" s="3"/>
      <c r="I1" s="3"/>
      <c r="J1" s="3" t="s">
        <v>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H1" s="4"/>
    </row>
    <row r="2" spans="1:34" ht="15.75" customHeight="1" x14ac:dyDescent="0.3">
      <c r="A2" s="6" t="s">
        <v>2</v>
      </c>
    </row>
    <row r="3" spans="1:34" s="8" customFormat="1" ht="15.75" customHeight="1" x14ac:dyDescent="0.3">
      <c r="A3" s="8" t="s">
        <v>49</v>
      </c>
      <c r="G3" s="7"/>
      <c r="AA3" s="4"/>
      <c r="AB3" s="4"/>
      <c r="AC3" s="4"/>
      <c r="AD3" s="4"/>
      <c r="AE3" s="4"/>
      <c r="AF3" s="4"/>
    </row>
    <row r="4" spans="1:34" ht="15.75" customHeight="1" x14ac:dyDescent="0.3">
      <c r="A4" s="50" t="s">
        <v>298</v>
      </c>
      <c r="B4" s="51"/>
      <c r="C4" s="52">
        <v>465</v>
      </c>
      <c r="D4" s="51"/>
      <c r="E4" s="53" t="s">
        <v>14</v>
      </c>
      <c r="F4" s="54">
        <f>SUM(F5:F7)</f>
        <v>456</v>
      </c>
      <c r="G4" s="55" t="s">
        <v>277</v>
      </c>
      <c r="H4" s="50" t="s">
        <v>299</v>
      </c>
      <c r="I4" s="51"/>
      <c r="J4" s="52">
        <v>471</v>
      </c>
      <c r="K4" s="51"/>
      <c r="L4" s="53" t="s">
        <v>14</v>
      </c>
      <c r="M4" s="54">
        <f>SUM(M5:M7)</f>
        <v>492</v>
      </c>
      <c r="N4"/>
      <c r="O4" s="36"/>
      <c r="P4" s="36"/>
      <c r="Q4" s="36"/>
      <c r="R4" s="36"/>
      <c r="S4" s="36"/>
      <c r="T4" s="36"/>
    </row>
    <row r="5" spans="1:34" ht="15.75" customHeight="1" x14ac:dyDescent="0.3">
      <c r="A5" s="56" t="s">
        <v>218</v>
      </c>
      <c r="B5" s="21">
        <v>40</v>
      </c>
      <c r="C5" s="21">
        <v>33</v>
      </c>
      <c r="D5" s="21">
        <v>35</v>
      </c>
      <c r="E5" s="21">
        <v>41</v>
      </c>
      <c r="F5" s="57">
        <f>SUM(B5:E5)</f>
        <v>149</v>
      </c>
      <c r="G5"/>
      <c r="H5" s="56" t="s">
        <v>105</v>
      </c>
      <c r="I5" s="21">
        <v>41</v>
      </c>
      <c r="J5" s="21">
        <v>42</v>
      </c>
      <c r="K5" s="21">
        <v>45</v>
      </c>
      <c r="L5" s="21">
        <v>38</v>
      </c>
      <c r="M5" s="57">
        <f>SUM(I5:L5)</f>
        <v>166</v>
      </c>
      <c r="N5"/>
      <c r="O5" s="36"/>
      <c r="P5" s="36"/>
      <c r="Q5" s="36"/>
      <c r="R5" s="36"/>
      <c r="S5" s="36"/>
      <c r="T5" s="36"/>
    </row>
    <row r="6" spans="1:34" ht="15.75" customHeight="1" x14ac:dyDescent="0.3">
      <c r="A6" s="58" t="s">
        <v>125</v>
      </c>
      <c r="B6" s="20">
        <v>45</v>
      </c>
      <c r="C6" s="20">
        <v>41</v>
      </c>
      <c r="D6" s="20">
        <v>41</v>
      </c>
      <c r="E6" s="20">
        <v>39</v>
      </c>
      <c r="F6" s="22">
        <f>SUM(B6:E6)</f>
        <v>166</v>
      </c>
      <c r="G6"/>
      <c r="H6" s="58" t="s">
        <v>188</v>
      </c>
      <c r="I6" s="20">
        <v>43</v>
      </c>
      <c r="J6" s="20">
        <v>43</v>
      </c>
      <c r="K6" s="20">
        <v>35</v>
      </c>
      <c r="L6" s="20">
        <v>41</v>
      </c>
      <c r="M6" s="22">
        <f>SUM(I6:L6)</f>
        <v>162</v>
      </c>
      <c r="N6"/>
      <c r="O6" s="36"/>
      <c r="P6" s="36"/>
      <c r="Q6" s="36"/>
      <c r="R6" s="36"/>
      <c r="S6" s="36"/>
      <c r="T6" s="36"/>
    </row>
    <row r="7" spans="1:34" ht="15.75" customHeight="1" x14ac:dyDescent="0.3">
      <c r="A7" s="59" t="s">
        <v>245</v>
      </c>
      <c r="B7" s="27">
        <v>44</v>
      </c>
      <c r="C7" s="27">
        <v>32</v>
      </c>
      <c r="D7" s="27">
        <v>30</v>
      </c>
      <c r="E7" s="27">
        <v>35</v>
      </c>
      <c r="F7" s="29">
        <f>SUM(B7:E7)</f>
        <v>141</v>
      </c>
      <c r="G7"/>
      <c r="H7" s="59" t="s">
        <v>233</v>
      </c>
      <c r="I7" s="27">
        <v>38</v>
      </c>
      <c r="J7" s="27">
        <v>39</v>
      </c>
      <c r="K7" s="27">
        <v>46</v>
      </c>
      <c r="L7" s="27">
        <v>41</v>
      </c>
      <c r="M7" s="29">
        <f>SUM(I7:L7)</f>
        <v>164</v>
      </c>
      <c r="N7"/>
      <c r="O7" s="36"/>
      <c r="P7" s="36"/>
      <c r="Q7" s="36"/>
      <c r="R7" s="36"/>
      <c r="S7" s="36"/>
      <c r="T7" s="36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36"/>
      <c r="P8" s="36"/>
      <c r="Q8" s="36"/>
      <c r="R8" s="36"/>
      <c r="S8" s="36"/>
      <c r="T8" s="36"/>
    </row>
    <row r="9" spans="1:34" ht="15.75" customHeight="1" x14ac:dyDescent="0.3">
      <c r="A9" s="50" t="s">
        <v>300</v>
      </c>
      <c r="B9" s="51"/>
      <c r="C9" s="52">
        <v>438</v>
      </c>
      <c r="D9" s="51"/>
      <c r="E9" s="53" t="s">
        <v>14</v>
      </c>
      <c r="F9" s="54">
        <f>SUM(F10:F12)</f>
        <v>444</v>
      </c>
      <c r="G9" s="55" t="s">
        <v>277</v>
      </c>
      <c r="H9" t="s">
        <v>280</v>
      </c>
      <c r="I9"/>
      <c r="J9"/>
      <c r="K9"/>
      <c r="L9"/>
      <c r="M9">
        <v>438</v>
      </c>
      <c r="N9"/>
      <c r="O9" s="36"/>
      <c r="P9" s="36"/>
      <c r="Q9" s="36"/>
      <c r="R9" s="36"/>
      <c r="S9" s="36"/>
      <c r="T9" s="36"/>
    </row>
    <row r="10" spans="1:34" ht="15.75" customHeight="1" x14ac:dyDescent="0.3">
      <c r="A10" s="56" t="s">
        <v>301</v>
      </c>
      <c r="B10" s="21">
        <v>36</v>
      </c>
      <c r="C10" s="21">
        <v>39</v>
      </c>
      <c r="D10" s="21">
        <v>45</v>
      </c>
      <c r="E10" s="21">
        <v>40</v>
      </c>
      <c r="F10" s="57">
        <f>SUM(B10:E10)</f>
        <v>160</v>
      </c>
      <c r="G10"/>
      <c r="H10"/>
      <c r="I10"/>
      <c r="J10"/>
      <c r="K10"/>
      <c r="L10"/>
      <c r="M10"/>
      <c r="N10"/>
      <c r="O10" s="36"/>
      <c r="P10" s="36"/>
      <c r="Q10" s="36"/>
      <c r="R10" s="36"/>
      <c r="S10" s="36"/>
      <c r="T10" s="36"/>
      <c r="AA10" s="61"/>
      <c r="AB10" s="61"/>
      <c r="AC10" s="61"/>
      <c r="AD10" s="61"/>
      <c r="AE10" s="61"/>
      <c r="AF10" s="61"/>
    </row>
    <row r="11" spans="1:34" ht="15.75" customHeight="1" x14ac:dyDescent="0.3">
      <c r="A11" s="58" t="s">
        <v>302</v>
      </c>
      <c r="B11" s="20">
        <v>32</v>
      </c>
      <c r="C11" s="20">
        <v>37</v>
      </c>
      <c r="D11" s="20">
        <v>35</v>
      </c>
      <c r="E11" s="20">
        <v>39</v>
      </c>
      <c r="F11" s="22">
        <f>SUM(B11:E11)</f>
        <v>143</v>
      </c>
      <c r="G11"/>
      <c r="H11"/>
      <c r="I11"/>
      <c r="J11"/>
      <c r="K11"/>
      <c r="L11"/>
      <c r="M11"/>
      <c r="N11"/>
      <c r="O11" s="36"/>
      <c r="P11" s="36"/>
      <c r="Q11" s="36"/>
      <c r="R11" s="36"/>
      <c r="S11" s="36"/>
      <c r="T11" s="36"/>
      <c r="AA11" s="61"/>
      <c r="AB11" s="61"/>
      <c r="AC11" s="61"/>
      <c r="AD11" s="61"/>
      <c r="AE11" s="61"/>
      <c r="AF11" s="61"/>
    </row>
    <row r="12" spans="1:34" ht="15.75" customHeight="1" x14ac:dyDescent="0.3">
      <c r="A12" s="59" t="s">
        <v>303</v>
      </c>
      <c r="B12" s="27">
        <v>39</v>
      </c>
      <c r="C12" s="27">
        <v>37</v>
      </c>
      <c r="D12" s="27">
        <v>30</v>
      </c>
      <c r="E12" s="27">
        <v>35</v>
      </c>
      <c r="F12" s="29">
        <f>SUM(B12:E12)</f>
        <v>141</v>
      </c>
      <c r="G12"/>
      <c r="H12"/>
      <c r="I12"/>
      <c r="J12"/>
      <c r="K12"/>
      <c r="L12"/>
      <c r="M12"/>
      <c r="N12"/>
      <c r="O12" s="36"/>
      <c r="P12" s="36"/>
      <c r="Q12" s="36"/>
      <c r="R12" s="36"/>
      <c r="S12" s="36"/>
      <c r="T12" s="36"/>
      <c r="AA12" s="61"/>
      <c r="AB12" s="61"/>
      <c r="AC12" s="61"/>
      <c r="AD12" s="61"/>
      <c r="AE12" s="61"/>
      <c r="AF12" s="61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36"/>
      <c r="P13" s="36"/>
      <c r="Q13" s="36"/>
      <c r="R13" s="36"/>
      <c r="S13" s="36"/>
      <c r="T13" s="36"/>
      <c r="AA13" s="61"/>
      <c r="AB13" s="61"/>
      <c r="AC13" s="61"/>
      <c r="AD13" s="61"/>
      <c r="AE13" s="61"/>
      <c r="AF13" s="61"/>
    </row>
    <row r="14" spans="1:34" ht="15.75" customHeight="1" x14ac:dyDescent="0.3">
      <c r="A14" s="50" t="s">
        <v>304</v>
      </c>
      <c r="B14" s="51"/>
      <c r="C14" s="52">
        <v>462</v>
      </c>
      <c r="D14" s="51"/>
      <c r="E14" s="53" t="s">
        <v>14</v>
      </c>
      <c r="F14" s="54">
        <f>SUM(F15:F17)</f>
        <v>443</v>
      </c>
      <c r="G14" s="55" t="s">
        <v>277</v>
      </c>
      <c r="H14" s="50" t="s">
        <v>305</v>
      </c>
      <c r="I14" s="51"/>
      <c r="J14" s="52">
        <v>433</v>
      </c>
      <c r="K14" s="51"/>
      <c r="L14" s="53" t="s">
        <v>14</v>
      </c>
      <c r="M14" s="54">
        <f>SUM(M15:M17)</f>
        <v>426</v>
      </c>
      <c r="N14"/>
      <c r="O14" s="36"/>
      <c r="P14" s="36"/>
      <c r="Q14" s="36"/>
      <c r="R14" s="36"/>
      <c r="S14" s="36"/>
      <c r="T14" s="36"/>
    </row>
    <row r="15" spans="1:34" ht="15.75" customHeight="1" x14ac:dyDescent="0.3">
      <c r="A15" s="56" t="s">
        <v>160</v>
      </c>
      <c r="B15" s="21">
        <v>38</v>
      </c>
      <c r="C15" s="21">
        <v>37</v>
      </c>
      <c r="D15" s="21">
        <v>44</v>
      </c>
      <c r="E15" s="21">
        <v>39</v>
      </c>
      <c r="F15" s="57">
        <f>SUM(B15:E15)</f>
        <v>158</v>
      </c>
      <c r="G15"/>
      <c r="H15" s="56" t="s">
        <v>239</v>
      </c>
      <c r="I15" s="21">
        <v>35</v>
      </c>
      <c r="J15" s="21">
        <v>34</v>
      </c>
      <c r="K15" s="21">
        <v>38</v>
      </c>
      <c r="L15" s="21">
        <v>35</v>
      </c>
      <c r="M15" s="57">
        <f>SUM(I15:L15)</f>
        <v>142</v>
      </c>
      <c r="N15"/>
      <c r="O15" s="36"/>
      <c r="P15" s="36"/>
      <c r="Q15" s="36"/>
      <c r="R15" s="36"/>
      <c r="S15" s="36"/>
      <c r="T15" s="36"/>
    </row>
    <row r="16" spans="1:34" ht="15.75" customHeight="1" x14ac:dyDescent="0.3">
      <c r="A16" s="58" t="s">
        <v>186</v>
      </c>
      <c r="B16" s="20">
        <v>37</v>
      </c>
      <c r="C16" s="20">
        <v>39</v>
      </c>
      <c r="D16" s="20">
        <v>42</v>
      </c>
      <c r="E16" s="20">
        <v>42</v>
      </c>
      <c r="F16" s="22">
        <f>SUM(B16:E16)</f>
        <v>160</v>
      </c>
      <c r="G16"/>
      <c r="H16" s="58" t="s">
        <v>209</v>
      </c>
      <c r="I16" s="20">
        <v>41</v>
      </c>
      <c r="J16" s="20">
        <v>36</v>
      </c>
      <c r="K16" s="20">
        <v>42</v>
      </c>
      <c r="L16" s="20">
        <v>38</v>
      </c>
      <c r="M16" s="22">
        <f>SUM(I16:L16)</f>
        <v>157</v>
      </c>
      <c r="N16"/>
      <c r="O16" s="36"/>
      <c r="P16" s="36"/>
      <c r="Q16" s="36"/>
      <c r="R16" s="36"/>
      <c r="S16" s="36"/>
      <c r="T16" s="36"/>
    </row>
    <row r="17" spans="1:20" ht="15.75" customHeight="1" x14ac:dyDescent="0.3">
      <c r="A17" s="59" t="s">
        <v>248</v>
      </c>
      <c r="B17" s="27">
        <v>24</v>
      </c>
      <c r="C17" s="27">
        <v>34</v>
      </c>
      <c r="D17" s="27">
        <v>39</v>
      </c>
      <c r="E17" s="27">
        <v>28</v>
      </c>
      <c r="F17" s="29">
        <f>SUM(B17:E17)</f>
        <v>125</v>
      </c>
      <c r="G17"/>
      <c r="H17" s="59" t="s">
        <v>254</v>
      </c>
      <c r="I17" s="27">
        <v>28</v>
      </c>
      <c r="J17" s="27">
        <v>32</v>
      </c>
      <c r="K17" s="27">
        <v>34</v>
      </c>
      <c r="L17" s="27">
        <v>33</v>
      </c>
      <c r="M17" s="29">
        <f>SUM(I17:L17)</f>
        <v>127</v>
      </c>
      <c r="N17"/>
      <c r="O17" s="36"/>
      <c r="P17" s="36"/>
      <c r="Q17" s="36"/>
      <c r="R17" s="36"/>
      <c r="S17" s="36"/>
      <c r="T17" s="36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36"/>
      <c r="P18" s="36"/>
      <c r="Q18" s="36"/>
      <c r="R18" s="36"/>
      <c r="S18" s="36"/>
      <c r="T18" s="36"/>
    </row>
    <row r="19" spans="1:20" ht="15.75" customHeight="1" x14ac:dyDescent="0.3">
      <c r="H19" s="62" t="s">
        <v>49</v>
      </c>
      <c r="I19" s="12" t="s">
        <v>283</v>
      </c>
      <c r="J19" s="12" t="s">
        <v>284</v>
      </c>
      <c r="K19" s="12" t="s">
        <v>285</v>
      </c>
      <c r="L19" s="12" t="s">
        <v>286</v>
      </c>
      <c r="M19" s="12" t="s">
        <v>13</v>
      </c>
      <c r="N19" s="13" t="s">
        <v>287</v>
      </c>
    </row>
    <row r="20" spans="1:20" ht="15.75" customHeight="1" x14ac:dyDescent="0.3">
      <c r="B20" s="4" t="s">
        <v>306</v>
      </c>
      <c r="H20" s="69" t="s">
        <v>299</v>
      </c>
      <c r="I20" s="70">
        <v>4</v>
      </c>
      <c r="J20" s="70">
        <v>4</v>
      </c>
      <c r="K20" s="70"/>
      <c r="L20" s="70"/>
      <c r="M20" s="70">
        <v>1981</v>
      </c>
      <c r="N20" s="71">
        <v>8</v>
      </c>
      <c r="O20" s="36"/>
      <c r="P20" s="36"/>
    </row>
    <row r="21" spans="1:20" ht="15.75" customHeight="1" x14ac:dyDescent="0.3">
      <c r="B21" s="64" t="s">
        <v>307</v>
      </c>
      <c r="H21" s="72" t="s">
        <v>298</v>
      </c>
      <c r="I21" s="40">
        <v>4</v>
      </c>
      <c r="J21" s="40">
        <v>2</v>
      </c>
      <c r="K21" s="40"/>
      <c r="L21" s="40">
        <v>2</v>
      </c>
      <c r="M21" s="40">
        <v>1835</v>
      </c>
      <c r="N21" s="41">
        <v>4</v>
      </c>
      <c r="O21" s="36"/>
      <c r="P21" s="36"/>
    </row>
    <row r="22" spans="1:20" ht="15.75" customHeight="1" x14ac:dyDescent="0.3">
      <c r="B22" s="9" t="s">
        <v>290</v>
      </c>
      <c r="H22" s="72" t="s">
        <v>304</v>
      </c>
      <c r="I22" s="40">
        <v>4</v>
      </c>
      <c r="J22" s="40">
        <v>2</v>
      </c>
      <c r="K22" s="40"/>
      <c r="L22" s="40">
        <v>2</v>
      </c>
      <c r="M22" s="40">
        <v>1793</v>
      </c>
      <c r="N22" s="41">
        <v>4</v>
      </c>
      <c r="O22" s="36"/>
      <c r="P22" s="36"/>
    </row>
    <row r="23" spans="1:20" ht="15.75" customHeight="1" x14ac:dyDescent="0.3">
      <c r="H23" s="72" t="s">
        <v>305</v>
      </c>
      <c r="I23" s="40">
        <v>4</v>
      </c>
      <c r="J23" s="40">
        <v>2</v>
      </c>
      <c r="K23" s="40"/>
      <c r="L23" s="40">
        <v>2</v>
      </c>
      <c r="M23" s="40">
        <v>1714</v>
      </c>
      <c r="N23" s="41">
        <v>4</v>
      </c>
      <c r="O23" s="36"/>
      <c r="P23" s="36"/>
    </row>
    <row r="24" spans="1:20" ht="15.75" customHeight="1" x14ac:dyDescent="0.3">
      <c r="H24" s="73" t="s">
        <v>300</v>
      </c>
      <c r="I24" s="43">
        <v>4</v>
      </c>
      <c r="J24" s="43">
        <v>1</v>
      </c>
      <c r="K24" s="43"/>
      <c r="L24" s="43">
        <v>3</v>
      </c>
      <c r="M24" s="43">
        <v>1749</v>
      </c>
      <c r="N24" s="44">
        <v>2</v>
      </c>
      <c r="O24" s="36"/>
      <c r="P24" s="36"/>
    </row>
    <row r="25" spans="1:20" ht="15.75" customHeight="1" x14ac:dyDescent="0.3">
      <c r="H25" s="36"/>
      <c r="I25" s="36"/>
      <c r="J25" s="36"/>
      <c r="K25" s="36"/>
      <c r="L25" s="36"/>
      <c r="M25" s="36"/>
      <c r="N25" s="36"/>
      <c r="O25" s="36"/>
      <c r="P25" s="36"/>
    </row>
    <row r="26" spans="1:20" ht="15.75" customHeight="1" x14ac:dyDescent="0.3">
      <c r="A26" s="4" t="s">
        <v>172</v>
      </c>
      <c r="E26" s="5"/>
      <c r="G26" s="74" t="s">
        <v>173</v>
      </c>
      <c r="H26" s="65"/>
    </row>
    <row r="27" spans="1:20" ht="15.75" customHeight="1" x14ac:dyDescent="0.3">
      <c r="A27" s="4" t="s">
        <v>174</v>
      </c>
      <c r="H27" s="65"/>
    </row>
    <row r="28" spans="1:20" ht="15.75" customHeight="1" x14ac:dyDescent="0.3">
      <c r="A28" s="36"/>
      <c r="B28" s="36"/>
      <c r="C28" s="36"/>
      <c r="D28" s="36"/>
      <c r="E28" s="36"/>
      <c r="F28" s="36"/>
      <c r="G28" s="75"/>
      <c r="H28" s="36"/>
      <c r="I28" s="36"/>
      <c r="J28" s="36"/>
      <c r="K28" s="36"/>
      <c r="L28" s="36"/>
      <c r="M28" s="36"/>
      <c r="N28" s="36"/>
      <c r="O28" s="36"/>
      <c r="P28" s="36"/>
    </row>
    <row r="29" spans="1:20" ht="15.75" customHeight="1" x14ac:dyDescent="0.3">
      <c r="A29" s="36"/>
      <c r="B29" s="36"/>
      <c r="C29" s="36"/>
      <c r="D29" s="36"/>
      <c r="E29" s="36"/>
      <c r="F29" s="36"/>
      <c r="G29" s="75"/>
      <c r="H29" s="36"/>
      <c r="I29" s="36"/>
      <c r="J29" s="36"/>
      <c r="K29" s="36"/>
      <c r="L29" s="36"/>
      <c r="M29" s="36"/>
      <c r="N29" s="36"/>
      <c r="O29" s="36"/>
      <c r="P29" s="36"/>
    </row>
    <row r="30" spans="1:20" ht="15.75" customHeight="1" x14ac:dyDescent="0.3">
      <c r="A30" s="36"/>
      <c r="B30" s="36"/>
      <c r="C30" s="36"/>
      <c r="D30" s="36"/>
      <c r="E30" s="36"/>
      <c r="F30" s="36"/>
      <c r="G30" s="75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</row>
    <row r="31" spans="1:20" ht="15.75" customHeight="1" x14ac:dyDescent="0.3">
      <c r="A31" s="36"/>
      <c r="B31" s="36"/>
      <c r="C31" s="36"/>
      <c r="D31" s="36"/>
      <c r="E31" s="36"/>
      <c r="F31" s="36"/>
      <c r="G31" s="75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</row>
    <row r="32" spans="1:20" ht="15.75" customHeight="1" x14ac:dyDescent="0.3">
      <c r="A32" s="36"/>
      <c r="B32" s="36"/>
      <c r="C32" s="36"/>
      <c r="D32" s="36"/>
      <c r="E32" s="36"/>
      <c r="F32" s="36"/>
      <c r="G32" s="75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</row>
    <row r="33" spans="1:20" ht="15.75" customHeight="1" x14ac:dyDescent="0.3">
      <c r="A33" s="36"/>
      <c r="B33" s="36"/>
      <c r="C33" s="36"/>
      <c r="D33" s="36"/>
      <c r="E33" s="36"/>
      <c r="F33" s="36"/>
      <c r="G33" s="75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1:20" ht="15.75" customHeight="1" x14ac:dyDescent="0.3">
      <c r="A34" s="36"/>
      <c r="B34" s="36"/>
      <c r="C34" s="36"/>
      <c r="D34" s="36"/>
      <c r="E34" s="36"/>
      <c r="F34" s="36"/>
      <c r="G34" s="75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1:20" ht="15.75" customHeight="1" x14ac:dyDescent="0.3">
      <c r="A35" s="36"/>
      <c r="B35" s="36"/>
      <c r="C35" s="36"/>
      <c r="D35" s="36"/>
      <c r="E35" s="36"/>
      <c r="F35" s="36"/>
      <c r="G35" s="75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spans="1:20" ht="15.75" customHeight="1" x14ac:dyDescent="0.3">
      <c r="A36" s="36"/>
      <c r="B36" s="36"/>
      <c r="C36" s="36"/>
      <c r="D36" s="36"/>
      <c r="E36" s="36"/>
      <c r="F36" s="36"/>
      <c r="G36" s="75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1:20" ht="15.75" customHeight="1" x14ac:dyDescent="0.3">
      <c r="A37" s="36"/>
      <c r="B37" s="36"/>
      <c r="C37" s="36"/>
      <c r="D37" s="36"/>
      <c r="E37" s="36"/>
      <c r="F37" s="36"/>
      <c r="G37" s="75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</row>
    <row r="38" spans="1:20" ht="15.75" customHeight="1" x14ac:dyDescent="0.3">
      <c r="A38" s="36"/>
      <c r="B38" s="36"/>
      <c r="C38" s="36"/>
      <c r="D38" s="36"/>
      <c r="E38" s="36"/>
      <c r="F38" s="36"/>
      <c r="G38" s="75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</row>
    <row r="39" spans="1:20" ht="15.75" customHeight="1" x14ac:dyDescent="0.3">
      <c r="A39" s="36"/>
      <c r="B39" s="36"/>
      <c r="C39" s="36"/>
      <c r="D39" s="36"/>
      <c r="E39" s="36"/>
      <c r="F39" s="36"/>
      <c r="G39" s="75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</row>
    <row r="40" spans="1:20" ht="15.75" customHeight="1" x14ac:dyDescent="0.3">
      <c r="A40" s="36"/>
      <c r="B40" s="36"/>
      <c r="C40" s="36"/>
      <c r="D40" s="36"/>
      <c r="E40" s="36"/>
      <c r="F40" s="36"/>
      <c r="G40" s="75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</row>
    <row r="41" spans="1:20" ht="15.75" customHeight="1" x14ac:dyDescent="0.3">
      <c r="A41" s="36"/>
      <c r="B41" s="36"/>
      <c r="C41" s="36"/>
      <c r="D41" s="36"/>
      <c r="E41" s="36"/>
      <c r="F41" s="36"/>
      <c r="G41" s="75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</row>
    <row r="42" spans="1:20" ht="15.75" customHeight="1" x14ac:dyDescent="0.3">
      <c r="A42" s="36"/>
      <c r="B42" s="36"/>
      <c r="C42" s="36"/>
      <c r="D42" s="36"/>
      <c r="E42" s="36"/>
      <c r="F42" s="36"/>
      <c r="G42" s="75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</row>
    <row r="43" spans="1:20" ht="15.75" customHeight="1" x14ac:dyDescent="0.3">
      <c r="A43" s="36"/>
      <c r="B43" s="36"/>
      <c r="C43" s="36"/>
      <c r="D43" s="36"/>
      <c r="E43" s="36"/>
      <c r="F43" s="36"/>
      <c r="G43" s="75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</row>
    <row r="44" spans="1:20" ht="15.75" customHeight="1" x14ac:dyDescent="0.3">
      <c r="A44" s="36"/>
      <c r="B44" s="36"/>
      <c r="C44" s="36"/>
      <c r="D44" s="36"/>
      <c r="E44" s="36"/>
      <c r="F44" s="36"/>
      <c r="G44" s="75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</row>
    <row r="45" spans="1:20" ht="15.75" customHeight="1" x14ac:dyDescent="0.3">
      <c r="A45" s="36"/>
      <c r="B45" s="36"/>
      <c r="C45" s="36"/>
      <c r="D45" s="36"/>
      <c r="E45" s="36"/>
      <c r="F45" s="36"/>
      <c r="G45" s="75"/>
      <c r="H45" s="36"/>
      <c r="I45" s="36"/>
      <c r="J45" s="36"/>
      <c r="K45" s="36"/>
      <c r="L45" s="36"/>
      <c r="M45" s="36"/>
      <c r="N45" s="36"/>
      <c r="O45" s="36"/>
      <c r="P45" s="36"/>
    </row>
    <row r="46" spans="1:20" ht="15.75" customHeight="1" x14ac:dyDescent="0.3">
      <c r="A46" s="36"/>
      <c r="B46" s="36"/>
      <c r="C46" s="36"/>
      <c r="D46" s="36"/>
      <c r="E46" s="36"/>
      <c r="F46" s="36"/>
      <c r="G46" s="75"/>
      <c r="H46" s="36"/>
      <c r="I46" s="36"/>
      <c r="J46" s="36"/>
      <c r="K46" s="36"/>
      <c r="L46" s="36"/>
      <c r="M46" s="36"/>
      <c r="N46" s="36"/>
      <c r="O46" s="36"/>
      <c r="P46" s="36"/>
    </row>
    <row r="47" spans="1:20" ht="15.75" customHeight="1" x14ac:dyDescent="0.3">
      <c r="A47" s="36"/>
      <c r="B47" s="36"/>
      <c r="C47" s="36"/>
      <c r="D47" s="36"/>
      <c r="E47" s="36"/>
      <c r="F47" s="36"/>
      <c r="G47" s="75"/>
      <c r="H47" s="36"/>
      <c r="I47" s="36"/>
      <c r="J47" s="36"/>
      <c r="K47" s="36"/>
      <c r="L47" s="36"/>
      <c r="M47" s="36"/>
      <c r="N47" s="36"/>
      <c r="O47" s="36"/>
      <c r="P47" s="36"/>
    </row>
    <row r="48" spans="1:20" ht="15.75" customHeight="1" x14ac:dyDescent="0.3">
      <c r="A48" s="36"/>
      <c r="B48" s="36"/>
      <c r="C48" s="36"/>
      <c r="D48" s="36"/>
      <c r="E48" s="36"/>
      <c r="F48" s="36"/>
      <c r="G48" s="75"/>
      <c r="H48" s="36"/>
      <c r="I48" s="36"/>
      <c r="J48" s="36"/>
      <c r="K48" s="36"/>
      <c r="L48" s="36"/>
      <c r="M48" s="36"/>
      <c r="N48" s="36"/>
      <c r="O48" s="36"/>
      <c r="P48" s="36"/>
    </row>
    <row r="49" spans="1:16" ht="15.75" customHeight="1" x14ac:dyDescent="0.3">
      <c r="A49" s="36"/>
      <c r="B49" s="36"/>
      <c r="C49" s="36"/>
      <c r="D49" s="36"/>
      <c r="E49" s="36"/>
      <c r="F49" s="36"/>
      <c r="G49" s="75"/>
      <c r="H49" s="36"/>
      <c r="I49" s="36"/>
      <c r="J49" s="36"/>
      <c r="K49" s="36"/>
      <c r="L49" s="36"/>
      <c r="M49" s="36"/>
      <c r="N49" s="36"/>
      <c r="O49" s="36"/>
      <c r="P49" s="36"/>
    </row>
    <row r="50" spans="1:16" ht="15.75" customHeight="1" x14ac:dyDescent="0.3">
      <c r="A50" s="36"/>
      <c r="B50" s="36"/>
      <c r="C50" s="36"/>
      <c r="D50" s="36"/>
      <c r="E50" s="36"/>
      <c r="F50" s="36"/>
      <c r="G50" s="75"/>
      <c r="H50" s="36"/>
      <c r="I50" s="36"/>
      <c r="J50" s="36"/>
      <c r="K50" s="36"/>
      <c r="L50" s="36"/>
      <c r="M50" s="36"/>
      <c r="N50" s="36"/>
      <c r="O50" s="36"/>
      <c r="P50" s="36"/>
    </row>
    <row r="51" spans="1:16" ht="15.75" customHeight="1" x14ac:dyDescent="0.3">
      <c r="A51" s="36"/>
      <c r="B51" s="36"/>
      <c r="C51" s="36"/>
      <c r="D51" s="36"/>
      <c r="E51" s="36"/>
      <c r="F51" s="36"/>
      <c r="G51" s="75"/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.75" customHeight="1" x14ac:dyDescent="0.3">
      <c r="A52" s="36"/>
      <c r="B52" s="36"/>
      <c r="C52" s="36"/>
      <c r="D52" s="36"/>
      <c r="E52" s="36"/>
      <c r="F52" s="36"/>
      <c r="G52" s="75"/>
      <c r="H52" s="36"/>
      <c r="I52" s="36"/>
      <c r="J52" s="36"/>
      <c r="K52" s="36"/>
      <c r="L52" s="36"/>
      <c r="M52" s="36"/>
      <c r="N52" s="36"/>
      <c r="O52" s="36"/>
      <c r="P52" s="36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`" xr:uid="{74607DDC-3258-4E83-8F7B-536DFBE5016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4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ABF16-88B4-4FA5-825C-4885BC95A21C}">
  <sheetPr>
    <tabColor theme="9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2" customFormat="1" ht="18" x14ac:dyDescent="0.35">
      <c r="A1" s="1"/>
      <c r="B1" s="2" t="s">
        <v>308</v>
      </c>
      <c r="D1" s="3"/>
      <c r="E1" s="3"/>
      <c r="F1" s="3"/>
      <c r="G1" s="3"/>
      <c r="H1" s="3"/>
      <c r="I1" s="3" t="s">
        <v>1</v>
      </c>
      <c r="J1" s="3"/>
      <c r="K1" s="3"/>
      <c r="L1" s="3"/>
      <c r="O1" s="3"/>
      <c r="P1" s="3"/>
      <c r="Q1" s="3"/>
      <c r="R1" s="3"/>
      <c r="S1" s="3"/>
      <c r="T1" s="3"/>
      <c r="U1" s="3"/>
      <c r="V1" s="3"/>
      <c r="W1" s="3"/>
      <c r="X1" s="3"/>
      <c r="AG1" s="4"/>
      <c r="AH1" s="5"/>
    </row>
    <row r="2" spans="1:34" ht="15.75" customHeight="1" x14ac:dyDescent="0.3">
      <c r="B2" s="6" t="s">
        <v>2</v>
      </c>
      <c r="AH2" s="76"/>
    </row>
    <row r="3" spans="1:34" s="8" customFormat="1" ht="15.75" customHeight="1" x14ac:dyDescent="0.3">
      <c r="A3" s="7"/>
      <c r="B3" s="8" t="s">
        <v>3</v>
      </c>
      <c r="C3" s="4" t="s">
        <v>309</v>
      </c>
      <c r="D3" s="4"/>
      <c r="E3" s="9" t="s">
        <v>310</v>
      </c>
      <c r="AA3" s="4"/>
      <c r="AB3" s="4"/>
      <c r="AC3" s="4"/>
      <c r="AD3" s="4"/>
      <c r="AE3" s="4"/>
      <c r="AF3" s="4"/>
    </row>
    <row r="4" spans="1:34" ht="15.75" customHeight="1" x14ac:dyDescent="0.3">
      <c r="A4" s="77">
        <v>4</v>
      </c>
      <c r="B4" s="11" t="s">
        <v>9</v>
      </c>
      <c r="C4" s="78" t="s">
        <v>10</v>
      </c>
      <c r="D4" s="53"/>
      <c r="E4" s="53"/>
      <c r="F4" s="53"/>
      <c r="G4" s="79"/>
      <c r="H4" s="12" t="s">
        <v>11</v>
      </c>
      <c r="I4" s="12" t="s">
        <v>12</v>
      </c>
      <c r="J4" s="12" t="s">
        <v>13</v>
      </c>
      <c r="K4" s="13" t="s">
        <v>14</v>
      </c>
    </row>
    <row r="5" spans="1:34" ht="15.75" customHeight="1" x14ac:dyDescent="0.3">
      <c r="A5" s="14">
        <v>4</v>
      </c>
      <c r="B5" s="15" t="s">
        <v>137</v>
      </c>
      <c r="C5" s="15" t="s">
        <v>101</v>
      </c>
      <c r="D5" s="16">
        <v>44</v>
      </c>
      <c r="E5" s="16">
        <v>46</v>
      </c>
      <c r="F5" s="16">
        <v>46</v>
      </c>
      <c r="G5" s="16">
        <v>48</v>
      </c>
      <c r="H5" s="16">
        <f t="shared" ref="H5:H12" si="0">SUM(D5:G5)</f>
        <v>184</v>
      </c>
      <c r="I5" s="16">
        <v>7</v>
      </c>
      <c r="J5" s="16">
        <v>752</v>
      </c>
      <c r="K5" s="17">
        <v>31</v>
      </c>
    </row>
    <row r="6" spans="1:34" ht="15.75" customHeight="1" x14ac:dyDescent="0.3">
      <c r="A6" s="18">
        <v>6</v>
      </c>
      <c r="B6" s="19" t="s">
        <v>311</v>
      </c>
      <c r="C6" s="19" t="s">
        <v>101</v>
      </c>
      <c r="D6" s="20">
        <v>47</v>
      </c>
      <c r="E6" s="20">
        <v>45</v>
      </c>
      <c r="F6" s="20">
        <v>45</v>
      </c>
      <c r="G6" s="20">
        <v>49</v>
      </c>
      <c r="H6" s="20">
        <f t="shared" si="0"/>
        <v>186</v>
      </c>
      <c r="I6" s="21">
        <v>8</v>
      </c>
      <c r="J6" s="20">
        <v>731</v>
      </c>
      <c r="K6" s="22">
        <v>25</v>
      </c>
    </row>
    <row r="7" spans="1:34" ht="15.75" customHeight="1" x14ac:dyDescent="0.3">
      <c r="A7" s="18">
        <v>7</v>
      </c>
      <c r="B7" s="19" t="s">
        <v>164</v>
      </c>
      <c r="C7" s="19" t="s">
        <v>37</v>
      </c>
      <c r="D7" s="20">
        <v>45</v>
      </c>
      <c r="E7" s="20">
        <v>47</v>
      </c>
      <c r="F7" s="20">
        <v>45</v>
      </c>
      <c r="G7" s="20">
        <v>45</v>
      </c>
      <c r="H7" s="20">
        <f t="shared" si="0"/>
        <v>182</v>
      </c>
      <c r="I7" s="21">
        <v>5</v>
      </c>
      <c r="J7" s="20">
        <v>734</v>
      </c>
      <c r="K7" s="22">
        <v>23</v>
      </c>
    </row>
    <row r="8" spans="1:34" ht="15.75" customHeight="1" x14ac:dyDescent="0.3">
      <c r="A8" s="18">
        <v>5</v>
      </c>
      <c r="B8" s="19" t="s">
        <v>312</v>
      </c>
      <c r="C8" s="19" t="s">
        <v>313</v>
      </c>
      <c r="D8" s="20">
        <v>42</v>
      </c>
      <c r="E8" s="20">
        <v>45</v>
      </c>
      <c r="F8" s="20">
        <v>43</v>
      </c>
      <c r="G8" s="20">
        <v>48</v>
      </c>
      <c r="H8" s="20">
        <f t="shared" si="0"/>
        <v>178</v>
      </c>
      <c r="I8" s="21">
        <v>3</v>
      </c>
      <c r="J8" s="20">
        <v>726</v>
      </c>
      <c r="K8" s="22">
        <v>19</v>
      </c>
    </row>
    <row r="9" spans="1:34" ht="15.75" customHeight="1" x14ac:dyDescent="0.3">
      <c r="A9" s="18">
        <v>2</v>
      </c>
      <c r="B9" s="19" t="s">
        <v>44</v>
      </c>
      <c r="C9" s="19" t="s">
        <v>45</v>
      </c>
      <c r="D9" s="20">
        <v>45</v>
      </c>
      <c r="E9" s="20">
        <v>44</v>
      </c>
      <c r="F9" s="20">
        <v>45</v>
      </c>
      <c r="G9" s="20">
        <v>49</v>
      </c>
      <c r="H9" s="20">
        <f t="shared" si="0"/>
        <v>183</v>
      </c>
      <c r="I9" s="21">
        <v>6</v>
      </c>
      <c r="J9" s="20">
        <v>719</v>
      </c>
      <c r="K9" s="22">
        <v>17</v>
      </c>
    </row>
    <row r="10" spans="1:34" ht="15.75" customHeight="1" x14ac:dyDescent="0.3">
      <c r="A10" s="18">
        <v>3</v>
      </c>
      <c r="B10" s="19" t="s">
        <v>314</v>
      </c>
      <c r="C10" s="19" t="s">
        <v>45</v>
      </c>
      <c r="D10" s="20">
        <v>43</v>
      </c>
      <c r="E10" s="20">
        <v>47</v>
      </c>
      <c r="F10" s="20">
        <v>47</v>
      </c>
      <c r="G10" s="20">
        <v>44</v>
      </c>
      <c r="H10" s="20">
        <f t="shared" si="0"/>
        <v>181</v>
      </c>
      <c r="I10" s="21">
        <v>4</v>
      </c>
      <c r="J10" s="20">
        <v>715</v>
      </c>
      <c r="K10" s="22">
        <v>15</v>
      </c>
    </row>
    <row r="11" spans="1:34" ht="15.75" customHeight="1" x14ac:dyDescent="0.3">
      <c r="A11" s="18">
        <v>1</v>
      </c>
      <c r="B11" s="19" t="s">
        <v>221</v>
      </c>
      <c r="C11" s="19" t="s">
        <v>101</v>
      </c>
      <c r="D11" s="20">
        <v>39</v>
      </c>
      <c r="E11" s="20">
        <v>40</v>
      </c>
      <c r="F11" s="20">
        <v>42</v>
      </c>
      <c r="G11" s="20">
        <v>41</v>
      </c>
      <c r="H11" s="20">
        <f t="shared" si="0"/>
        <v>162</v>
      </c>
      <c r="I11" s="21">
        <v>2</v>
      </c>
      <c r="J11" s="23">
        <v>678</v>
      </c>
      <c r="K11" s="24">
        <v>8</v>
      </c>
    </row>
    <row r="12" spans="1:34" ht="15.75" customHeight="1" x14ac:dyDescent="0.3">
      <c r="A12" s="25">
        <v>8</v>
      </c>
      <c r="B12" s="26" t="s">
        <v>315</v>
      </c>
      <c r="C12" s="26" t="s">
        <v>16</v>
      </c>
      <c r="D12" s="27" t="s">
        <v>78</v>
      </c>
      <c r="E12" s="27"/>
      <c r="F12" s="27"/>
      <c r="G12" s="27"/>
      <c r="H12" s="27">
        <f t="shared" si="0"/>
        <v>0</v>
      </c>
      <c r="I12" s="28">
        <v>0</v>
      </c>
      <c r="J12" s="27">
        <v>351</v>
      </c>
      <c r="K12" s="29">
        <v>4</v>
      </c>
    </row>
    <row r="13" spans="1:34" ht="15.75" customHeight="1" x14ac:dyDescent="0.3">
      <c r="A13" s="4"/>
    </row>
    <row r="14" spans="1:34" ht="15.75" customHeight="1" x14ac:dyDescent="0.3">
      <c r="A14" s="7"/>
      <c r="B14" s="8" t="s">
        <v>6</v>
      </c>
      <c r="C14" s="4" t="s">
        <v>316</v>
      </c>
      <c r="E14" s="9" t="s">
        <v>317</v>
      </c>
      <c r="F14" s="8"/>
      <c r="G14" s="8"/>
      <c r="H14" s="8"/>
      <c r="I14" s="8"/>
      <c r="J14" s="8"/>
      <c r="K14" s="8"/>
    </row>
    <row r="15" spans="1:34" ht="15.75" customHeight="1" x14ac:dyDescent="0.3">
      <c r="A15" s="77">
        <v>4</v>
      </c>
      <c r="B15" s="11" t="s">
        <v>9</v>
      </c>
      <c r="C15" s="78" t="s">
        <v>10</v>
      </c>
      <c r="D15" s="53"/>
      <c r="E15" s="53"/>
      <c r="F15" s="53"/>
      <c r="G15" s="79"/>
      <c r="H15" s="12" t="s">
        <v>11</v>
      </c>
      <c r="I15" s="12" t="s">
        <v>12</v>
      </c>
      <c r="J15" s="12" t="s">
        <v>13</v>
      </c>
      <c r="K15" s="13" t="s">
        <v>14</v>
      </c>
    </row>
    <row r="16" spans="1:34" ht="15.75" customHeight="1" x14ac:dyDescent="0.3">
      <c r="A16" s="14">
        <v>6</v>
      </c>
      <c r="B16" s="15" t="s">
        <v>318</v>
      </c>
      <c r="C16" s="15" t="s">
        <v>159</v>
      </c>
      <c r="D16" s="16">
        <v>45</v>
      </c>
      <c r="E16" s="16">
        <v>45</v>
      </c>
      <c r="F16" s="16">
        <v>42</v>
      </c>
      <c r="G16" s="16">
        <v>47</v>
      </c>
      <c r="H16" s="16">
        <f t="shared" ref="H16:H23" si="1">SUM(D16:G16)</f>
        <v>179</v>
      </c>
      <c r="I16" s="16">
        <v>7</v>
      </c>
      <c r="J16" s="16">
        <v>729</v>
      </c>
      <c r="K16" s="17">
        <v>31</v>
      </c>
    </row>
    <row r="17" spans="1:11" ht="15.75" customHeight="1" x14ac:dyDescent="0.3">
      <c r="A17" s="18">
        <v>7</v>
      </c>
      <c r="B17" s="19" t="s">
        <v>319</v>
      </c>
      <c r="C17" s="19" t="s">
        <v>313</v>
      </c>
      <c r="D17" s="20">
        <v>45</v>
      </c>
      <c r="E17" s="20">
        <v>47</v>
      </c>
      <c r="F17" s="20">
        <v>47</v>
      </c>
      <c r="G17" s="20">
        <v>43</v>
      </c>
      <c r="H17" s="20">
        <f t="shared" si="1"/>
        <v>182</v>
      </c>
      <c r="I17" s="21">
        <v>8</v>
      </c>
      <c r="J17" s="20">
        <v>705</v>
      </c>
      <c r="K17" s="22">
        <v>26</v>
      </c>
    </row>
    <row r="18" spans="1:11" ht="15.75" customHeight="1" x14ac:dyDescent="0.3">
      <c r="A18" s="18">
        <v>4</v>
      </c>
      <c r="B18" s="19" t="s">
        <v>320</v>
      </c>
      <c r="C18" s="19" t="s">
        <v>313</v>
      </c>
      <c r="D18" s="20">
        <v>43</v>
      </c>
      <c r="E18" s="20">
        <v>42</v>
      </c>
      <c r="F18" s="20">
        <v>41</v>
      </c>
      <c r="G18" s="20">
        <v>45</v>
      </c>
      <c r="H18" s="20">
        <f t="shared" si="1"/>
        <v>171</v>
      </c>
      <c r="I18" s="21">
        <v>4</v>
      </c>
      <c r="J18" s="20">
        <v>700</v>
      </c>
      <c r="K18" s="22">
        <v>24</v>
      </c>
    </row>
    <row r="19" spans="1:11" ht="15.75" customHeight="1" x14ac:dyDescent="0.3">
      <c r="A19" s="18">
        <v>2</v>
      </c>
      <c r="B19" s="19" t="s">
        <v>321</v>
      </c>
      <c r="C19" s="19" t="s">
        <v>322</v>
      </c>
      <c r="D19" s="20">
        <v>42</v>
      </c>
      <c r="E19" s="20">
        <v>47</v>
      </c>
      <c r="F19" s="20">
        <v>41</v>
      </c>
      <c r="G19" s="20">
        <v>43</v>
      </c>
      <c r="H19" s="20">
        <f t="shared" si="1"/>
        <v>173</v>
      </c>
      <c r="I19" s="21">
        <v>5</v>
      </c>
      <c r="J19" s="20">
        <v>687</v>
      </c>
      <c r="K19" s="22">
        <v>20</v>
      </c>
    </row>
    <row r="20" spans="1:11" ht="15.75" customHeight="1" x14ac:dyDescent="0.3">
      <c r="A20" s="18">
        <v>8</v>
      </c>
      <c r="B20" s="19" t="s">
        <v>323</v>
      </c>
      <c r="C20" s="19" t="s">
        <v>313</v>
      </c>
      <c r="D20" s="20">
        <v>45</v>
      </c>
      <c r="E20" s="20">
        <v>43</v>
      </c>
      <c r="F20" s="20">
        <v>43</v>
      </c>
      <c r="G20" s="20">
        <v>43</v>
      </c>
      <c r="H20" s="20">
        <f t="shared" si="1"/>
        <v>174</v>
      </c>
      <c r="I20" s="21">
        <v>6</v>
      </c>
      <c r="J20" s="20">
        <v>670</v>
      </c>
      <c r="K20" s="22">
        <v>19</v>
      </c>
    </row>
    <row r="21" spans="1:11" ht="15.75" customHeight="1" x14ac:dyDescent="0.3">
      <c r="A21" s="18">
        <v>1</v>
      </c>
      <c r="B21" s="19" t="s">
        <v>324</v>
      </c>
      <c r="C21" s="19" t="s">
        <v>45</v>
      </c>
      <c r="D21" s="20">
        <v>40</v>
      </c>
      <c r="E21" s="20">
        <v>31</v>
      </c>
      <c r="F21" s="20">
        <v>22</v>
      </c>
      <c r="G21" s="20">
        <v>33</v>
      </c>
      <c r="H21" s="20">
        <f t="shared" si="1"/>
        <v>126</v>
      </c>
      <c r="I21" s="21">
        <v>3</v>
      </c>
      <c r="J21" s="23">
        <v>557</v>
      </c>
      <c r="K21" s="24">
        <v>12</v>
      </c>
    </row>
    <row r="22" spans="1:11" ht="15.75" customHeight="1" x14ac:dyDescent="0.3">
      <c r="A22" s="18">
        <v>3</v>
      </c>
      <c r="B22" s="19" t="s">
        <v>325</v>
      </c>
      <c r="C22" s="19" t="s">
        <v>156</v>
      </c>
      <c r="D22" s="20" t="s">
        <v>78</v>
      </c>
      <c r="E22" s="20"/>
      <c r="F22" s="20"/>
      <c r="G22" s="20"/>
      <c r="H22" s="20">
        <f t="shared" si="1"/>
        <v>0</v>
      </c>
      <c r="I22" s="21">
        <v>0</v>
      </c>
      <c r="J22" s="20">
        <v>0</v>
      </c>
      <c r="K22" s="22">
        <v>0</v>
      </c>
    </row>
    <row r="23" spans="1:11" ht="15.75" customHeight="1" x14ac:dyDescent="0.3">
      <c r="A23" s="25">
        <v>5</v>
      </c>
      <c r="B23" s="26" t="s">
        <v>326</v>
      </c>
      <c r="C23" s="26" t="s">
        <v>156</v>
      </c>
      <c r="D23" s="27" t="s">
        <v>78</v>
      </c>
      <c r="E23" s="27"/>
      <c r="F23" s="27"/>
      <c r="G23" s="27"/>
      <c r="H23" s="27">
        <f t="shared" si="1"/>
        <v>0</v>
      </c>
      <c r="I23" s="28">
        <v>0</v>
      </c>
      <c r="J23" s="27">
        <v>0</v>
      </c>
      <c r="K23" s="29">
        <v>0</v>
      </c>
    </row>
    <row r="24" spans="1:11" ht="15.75" customHeight="1" x14ac:dyDescent="0.3">
      <c r="A24" s="4"/>
    </row>
    <row r="25" spans="1:11" ht="15.75" customHeight="1" x14ac:dyDescent="0.3">
      <c r="A25" s="7"/>
      <c r="B25" s="8" t="s">
        <v>49</v>
      </c>
      <c r="C25" s="4" t="s">
        <v>327</v>
      </c>
      <c r="E25" s="9" t="s">
        <v>328</v>
      </c>
      <c r="F25" s="8"/>
      <c r="G25" s="8"/>
      <c r="H25" s="8"/>
      <c r="I25" s="8"/>
      <c r="J25" s="8"/>
      <c r="K25" s="8"/>
    </row>
    <row r="26" spans="1:11" ht="15.75" customHeight="1" x14ac:dyDescent="0.3">
      <c r="A26" s="77">
        <v>4</v>
      </c>
      <c r="B26" s="11" t="s">
        <v>9</v>
      </c>
      <c r="C26" s="78" t="s">
        <v>10</v>
      </c>
      <c r="D26" s="53"/>
      <c r="E26" s="53"/>
      <c r="F26" s="53"/>
      <c r="G26" s="79"/>
      <c r="H26" s="12" t="s">
        <v>11</v>
      </c>
      <c r="I26" s="12" t="s">
        <v>12</v>
      </c>
      <c r="J26" s="12" t="s">
        <v>13</v>
      </c>
      <c r="K26" s="13" t="s">
        <v>14</v>
      </c>
    </row>
    <row r="27" spans="1:11" ht="15.75" customHeight="1" x14ac:dyDescent="0.3">
      <c r="A27" s="14">
        <v>4</v>
      </c>
      <c r="B27" s="15" t="s">
        <v>329</v>
      </c>
      <c r="C27" s="15" t="s">
        <v>313</v>
      </c>
      <c r="D27" s="16">
        <v>46</v>
      </c>
      <c r="E27" s="16">
        <v>40</v>
      </c>
      <c r="F27" s="16">
        <v>46</v>
      </c>
      <c r="G27" s="16">
        <v>44</v>
      </c>
      <c r="H27" s="16">
        <f t="shared" ref="H27:H33" si="2">SUM(D27:G27)</f>
        <v>176</v>
      </c>
      <c r="I27" s="16">
        <v>7</v>
      </c>
      <c r="J27" s="16">
        <v>712</v>
      </c>
      <c r="K27" s="17">
        <v>28</v>
      </c>
    </row>
    <row r="28" spans="1:11" ht="15.75" customHeight="1" x14ac:dyDescent="0.3">
      <c r="A28" s="18">
        <v>2</v>
      </c>
      <c r="B28" s="19" t="s">
        <v>330</v>
      </c>
      <c r="C28" s="19" t="s">
        <v>161</v>
      </c>
      <c r="D28" s="20">
        <v>42</v>
      </c>
      <c r="E28" s="20">
        <v>42</v>
      </c>
      <c r="F28" s="20">
        <v>44</v>
      </c>
      <c r="G28" s="20">
        <v>41</v>
      </c>
      <c r="H28" s="20">
        <f t="shared" si="2"/>
        <v>169</v>
      </c>
      <c r="I28" s="21">
        <v>5</v>
      </c>
      <c r="J28" s="20">
        <v>678</v>
      </c>
      <c r="K28" s="22">
        <v>20</v>
      </c>
    </row>
    <row r="29" spans="1:11" ht="15.75" customHeight="1" x14ac:dyDescent="0.3">
      <c r="A29" s="18">
        <v>3</v>
      </c>
      <c r="B29" s="19" t="s">
        <v>238</v>
      </c>
      <c r="C29" s="19" t="s">
        <v>37</v>
      </c>
      <c r="D29" s="20">
        <v>41</v>
      </c>
      <c r="E29" s="20">
        <v>39</v>
      </c>
      <c r="F29" s="20">
        <v>44</v>
      </c>
      <c r="G29" s="20">
        <v>41</v>
      </c>
      <c r="H29" s="20">
        <f t="shared" si="2"/>
        <v>165</v>
      </c>
      <c r="I29" s="21">
        <v>3</v>
      </c>
      <c r="J29" s="20">
        <v>669</v>
      </c>
      <c r="K29" s="22">
        <v>18</v>
      </c>
    </row>
    <row r="30" spans="1:11" ht="15.75" customHeight="1" x14ac:dyDescent="0.3">
      <c r="A30" s="18">
        <v>5</v>
      </c>
      <c r="B30" s="19" t="s">
        <v>331</v>
      </c>
      <c r="C30" s="19" t="s">
        <v>313</v>
      </c>
      <c r="D30" s="20">
        <v>43</v>
      </c>
      <c r="E30" s="20">
        <v>40</v>
      </c>
      <c r="F30" s="20">
        <v>42</v>
      </c>
      <c r="G30" s="20">
        <v>41</v>
      </c>
      <c r="H30" s="20">
        <f t="shared" si="2"/>
        <v>166</v>
      </c>
      <c r="I30" s="21">
        <v>4</v>
      </c>
      <c r="J30" s="20">
        <v>664</v>
      </c>
      <c r="K30" s="22">
        <v>16</v>
      </c>
    </row>
    <row r="31" spans="1:11" ht="15.75" customHeight="1" x14ac:dyDescent="0.3">
      <c r="A31" s="18">
        <v>1</v>
      </c>
      <c r="B31" s="19" t="s">
        <v>332</v>
      </c>
      <c r="C31" s="19" t="s">
        <v>159</v>
      </c>
      <c r="D31" s="20">
        <v>42</v>
      </c>
      <c r="E31" s="20">
        <v>40</v>
      </c>
      <c r="F31" s="20">
        <v>42</v>
      </c>
      <c r="G31" s="20">
        <v>46</v>
      </c>
      <c r="H31" s="20">
        <f t="shared" si="2"/>
        <v>170</v>
      </c>
      <c r="I31" s="21">
        <v>6</v>
      </c>
      <c r="J31" s="23">
        <v>649</v>
      </c>
      <c r="K31" s="24">
        <v>13</v>
      </c>
    </row>
    <row r="32" spans="1:11" ht="15.75" customHeight="1" x14ac:dyDescent="0.3">
      <c r="A32" s="18">
        <v>7</v>
      </c>
      <c r="B32" s="19" t="s">
        <v>333</v>
      </c>
      <c r="C32" s="19" t="s">
        <v>45</v>
      </c>
      <c r="D32" s="20">
        <v>43</v>
      </c>
      <c r="E32" s="20">
        <v>38</v>
      </c>
      <c r="F32" s="20">
        <v>41</v>
      </c>
      <c r="G32" s="20">
        <v>37</v>
      </c>
      <c r="H32" s="20">
        <f t="shared" si="2"/>
        <v>159</v>
      </c>
      <c r="I32" s="21">
        <v>2</v>
      </c>
      <c r="J32" s="20">
        <v>645</v>
      </c>
      <c r="K32" s="22">
        <v>10</v>
      </c>
    </row>
    <row r="33" spans="1:11" ht="15.75" customHeight="1" x14ac:dyDescent="0.3">
      <c r="A33" s="25">
        <v>6</v>
      </c>
      <c r="B33" s="26" t="s">
        <v>334</v>
      </c>
      <c r="C33" s="26" t="s">
        <v>101</v>
      </c>
      <c r="D33" s="27">
        <v>25</v>
      </c>
      <c r="E33" s="27">
        <v>38</v>
      </c>
      <c r="F33" s="27">
        <v>29</v>
      </c>
      <c r="G33" s="27">
        <v>33</v>
      </c>
      <c r="H33" s="27">
        <f t="shared" si="2"/>
        <v>125</v>
      </c>
      <c r="I33" s="28">
        <v>1</v>
      </c>
      <c r="J33" s="27">
        <v>591</v>
      </c>
      <c r="K33" s="29">
        <v>7</v>
      </c>
    </row>
    <row r="34" spans="1:11" ht="15.75" customHeight="1" x14ac:dyDescent="0.3">
      <c r="A34" s="4"/>
    </row>
    <row r="35" spans="1:11" ht="15.75" customHeight="1" x14ac:dyDescent="0.3">
      <c r="A35" s="4"/>
      <c r="B35" s="4" t="s">
        <v>335</v>
      </c>
      <c r="F35" s="35" t="s">
        <v>173</v>
      </c>
    </row>
    <row r="36" spans="1:11" ht="15.75" customHeight="1" x14ac:dyDescent="0.3">
      <c r="A36" s="4"/>
      <c r="B36" s="4" t="s">
        <v>174</v>
      </c>
    </row>
    <row r="37" spans="1:11" ht="15.75" customHeight="1" x14ac:dyDescent="0.3">
      <c r="A37" s="4"/>
    </row>
    <row r="38" spans="1:11" ht="15.75" customHeight="1" x14ac:dyDescent="0.3">
      <c r="A38" s="4"/>
    </row>
    <row r="39" spans="1:11" ht="15.75" customHeight="1" x14ac:dyDescent="0.3">
      <c r="A39" s="4"/>
    </row>
    <row r="40" spans="1:11" ht="15.75" customHeight="1" x14ac:dyDescent="0.3">
      <c r="A40" s="4"/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`" xr:uid="{42A72041-2853-4E32-B1E6-DC980659617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4F5F-46DC-489E-A346-891B4E9A88E2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2" customFormat="1" ht="18" x14ac:dyDescent="0.35">
      <c r="A1" s="1"/>
      <c r="B1" s="2" t="s">
        <v>336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C3" s="4" t="s">
        <v>337</v>
      </c>
      <c r="D3" s="4"/>
      <c r="E3" s="9" t="s">
        <v>338</v>
      </c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4"/>
    </row>
    <row r="5" spans="1:34" ht="15.75" customHeight="1" x14ac:dyDescent="0.3">
      <c r="A5" s="14">
        <v>8</v>
      </c>
      <c r="B5" s="15" t="s">
        <v>339</v>
      </c>
      <c r="C5" s="15" t="s">
        <v>31</v>
      </c>
      <c r="D5" s="16">
        <v>197</v>
      </c>
      <c r="E5" s="16">
        <v>9</v>
      </c>
      <c r="F5" s="16">
        <v>779</v>
      </c>
      <c r="G5" s="17">
        <v>36</v>
      </c>
      <c r="I5" s="4"/>
    </row>
    <row r="6" spans="1:34" ht="15.75" customHeight="1" x14ac:dyDescent="0.3">
      <c r="A6" s="18">
        <v>9</v>
      </c>
      <c r="B6" s="19" t="s">
        <v>340</v>
      </c>
      <c r="C6" s="19" t="s">
        <v>29</v>
      </c>
      <c r="D6" s="20">
        <v>189</v>
      </c>
      <c r="E6" s="21">
        <v>7</v>
      </c>
      <c r="F6" s="20">
        <v>757</v>
      </c>
      <c r="G6" s="22">
        <v>31</v>
      </c>
      <c r="I6" s="4"/>
    </row>
    <row r="7" spans="1:34" ht="15.75" customHeight="1" x14ac:dyDescent="0.3">
      <c r="A7" s="18">
        <v>4</v>
      </c>
      <c r="B7" s="19" t="s">
        <v>341</v>
      </c>
      <c r="C7" s="19" t="s">
        <v>31</v>
      </c>
      <c r="D7" s="20">
        <v>187</v>
      </c>
      <c r="E7" s="21">
        <v>6</v>
      </c>
      <c r="F7" s="20">
        <v>754</v>
      </c>
      <c r="G7" s="22">
        <v>29</v>
      </c>
      <c r="J7" s="80"/>
    </row>
    <row r="8" spans="1:34" ht="15.75" customHeight="1" x14ac:dyDescent="0.3">
      <c r="A8" s="18">
        <v>2</v>
      </c>
      <c r="B8" s="19" t="s">
        <v>342</v>
      </c>
      <c r="C8" s="19" t="s">
        <v>225</v>
      </c>
      <c r="D8" s="20">
        <v>186</v>
      </c>
      <c r="E8" s="21">
        <v>5</v>
      </c>
      <c r="F8" s="20">
        <v>742</v>
      </c>
      <c r="G8" s="22">
        <v>24</v>
      </c>
    </row>
    <row r="9" spans="1:34" ht="15.75" customHeight="1" x14ac:dyDescent="0.3">
      <c r="A9" s="18">
        <v>6</v>
      </c>
      <c r="B9" s="19" t="s">
        <v>343</v>
      </c>
      <c r="C9" s="19" t="s">
        <v>33</v>
      </c>
      <c r="D9" s="20">
        <v>196</v>
      </c>
      <c r="E9" s="21">
        <v>8</v>
      </c>
      <c r="F9" s="20">
        <v>385</v>
      </c>
      <c r="G9" s="22">
        <v>14</v>
      </c>
      <c r="I9" s="4"/>
    </row>
    <row r="10" spans="1:34" ht="15.75" customHeight="1" x14ac:dyDescent="0.3">
      <c r="A10" s="18">
        <v>5</v>
      </c>
      <c r="B10" s="19" t="s">
        <v>344</v>
      </c>
      <c r="C10" s="19" t="s">
        <v>225</v>
      </c>
      <c r="D10" s="20">
        <v>0</v>
      </c>
      <c r="E10" s="21">
        <v>0</v>
      </c>
      <c r="F10" s="20">
        <v>353</v>
      </c>
      <c r="G10" s="22">
        <v>9</v>
      </c>
      <c r="I10" s="4"/>
    </row>
    <row r="11" spans="1:34" ht="15.75" customHeight="1" x14ac:dyDescent="0.3">
      <c r="A11" s="18">
        <v>7</v>
      </c>
      <c r="B11" s="19" t="s">
        <v>345</v>
      </c>
      <c r="C11" s="19" t="s">
        <v>33</v>
      </c>
      <c r="D11" s="20" t="s">
        <v>78</v>
      </c>
      <c r="E11" s="21">
        <v>0</v>
      </c>
      <c r="F11" s="20">
        <v>342</v>
      </c>
      <c r="G11" s="22">
        <v>9</v>
      </c>
      <c r="I11" s="4"/>
    </row>
    <row r="12" spans="1:34" ht="15.75" customHeight="1" x14ac:dyDescent="0.3">
      <c r="A12" s="18">
        <v>1</v>
      </c>
      <c r="B12" s="19" t="s">
        <v>346</v>
      </c>
      <c r="C12" s="19" t="s">
        <v>16</v>
      </c>
      <c r="D12" s="20" t="s">
        <v>78</v>
      </c>
      <c r="E12" s="21">
        <v>0</v>
      </c>
      <c r="F12" s="23">
        <v>0</v>
      </c>
      <c r="G12" s="24">
        <v>0</v>
      </c>
      <c r="I12" s="4"/>
    </row>
    <row r="13" spans="1:34" ht="15.75" customHeight="1" x14ac:dyDescent="0.3">
      <c r="A13" s="25">
        <v>3</v>
      </c>
      <c r="B13" s="26" t="s">
        <v>325</v>
      </c>
      <c r="C13" s="26" t="s">
        <v>156</v>
      </c>
      <c r="D13" s="27" t="s">
        <v>78</v>
      </c>
      <c r="E13" s="28">
        <v>0</v>
      </c>
      <c r="F13" s="27">
        <v>0</v>
      </c>
      <c r="G13" s="29">
        <v>0</v>
      </c>
    </row>
    <row r="14" spans="1:34" ht="15.75" customHeight="1" x14ac:dyDescent="0.3"/>
    <row r="15" spans="1:34" ht="15.75" customHeight="1" x14ac:dyDescent="0.3">
      <c r="A15" s="7"/>
      <c r="B15" s="8" t="s">
        <v>6</v>
      </c>
      <c r="C15" s="4" t="s">
        <v>148</v>
      </c>
      <c r="E15" s="9" t="s">
        <v>347</v>
      </c>
      <c r="F15" s="8"/>
      <c r="G15" s="8"/>
    </row>
    <row r="16" spans="1:34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</row>
    <row r="17" spans="1:7" ht="15.75" customHeight="1" x14ac:dyDescent="0.3">
      <c r="A17" s="14">
        <v>9</v>
      </c>
      <c r="B17" s="15" t="s">
        <v>348</v>
      </c>
      <c r="C17" s="15" t="s">
        <v>131</v>
      </c>
      <c r="D17" s="16">
        <v>158</v>
      </c>
      <c r="E17" s="16">
        <v>7</v>
      </c>
      <c r="F17" s="16">
        <v>661</v>
      </c>
      <c r="G17" s="17">
        <v>32</v>
      </c>
    </row>
    <row r="18" spans="1:7" ht="15.75" customHeight="1" x14ac:dyDescent="0.3">
      <c r="A18" s="18">
        <v>4</v>
      </c>
      <c r="B18" s="19" t="s">
        <v>349</v>
      </c>
      <c r="C18" s="19" t="s">
        <v>16</v>
      </c>
      <c r="D18" s="20">
        <v>164</v>
      </c>
      <c r="E18" s="21">
        <v>9</v>
      </c>
      <c r="F18" s="20">
        <v>648</v>
      </c>
      <c r="G18" s="22">
        <v>30</v>
      </c>
    </row>
    <row r="19" spans="1:7" ht="15.75" customHeight="1" x14ac:dyDescent="0.3">
      <c r="A19" s="18">
        <v>7</v>
      </c>
      <c r="B19" s="19" t="s">
        <v>190</v>
      </c>
      <c r="C19" s="19" t="s">
        <v>156</v>
      </c>
      <c r="D19" s="20">
        <v>157</v>
      </c>
      <c r="E19" s="21">
        <v>6</v>
      </c>
      <c r="F19" s="20">
        <v>639</v>
      </c>
      <c r="G19" s="22">
        <v>28</v>
      </c>
    </row>
    <row r="20" spans="1:7" ht="15.75" customHeight="1" x14ac:dyDescent="0.3">
      <c r="A20" s="18">
        <v>5</v>
      </c>
      <c r="B20" s="19" t="s">
        <v>157</v>
      </c>
      <c r="C20" s="19" t="s">
        <v>33</v>
      </c>
      <c r="D20" s="20">
        <v>154</v>
      </c>
      <c r="E20" s="21">
        <v>4</v>
      </c>
      <c r="F20" s="20">
        <v>625</v>
      </c>
      <c r="G20" s="22">
        <v>23</v>
      </c>
    </row>
    <row r="21" spans="1:7" ht="15.75" customHeight="1" x14ac:dyDescent="0.3">
      <c r="A21" s="18">
        <v>1</v>
      </c>
      <c r="B21" s="19" t="s">
        <v>160</v>
      </c>
      <c r="C21" s="19" t="s">
        <v>161</v>
      </c>
      <c r="D21" s="20">
        <v>160</v>
      </c>
      <c r="E21" s="21">
        <v>8</v>
      </c>
      <c r="F21" s="23">
        <v>605</v>
      </c>
      <c r="G21" s="24">
        <v>22</v>
      </c>
    </row>
    <row r="22" spans="1:7" ht="15.75" customHeight="1" x14ac:dyDescent="0.3">
      <c r="A22" s="18">
        <v>3</v>
      </c>
      <c r="B22" s="19" t="s">
        <v>350</v>
      </c>
      <c r="C22" s="19" t="s">
        <v>33</v>
      </c>
      <c r="D22" s="20">
        <v>156</v>
      </c>
      <c r="E22" s="21">
        <v>5</v>
      </c>
      <c r="F22" s="20">
        <v>322</v>
      </c>
      <c r="G22" s="22">
        <v>14</v>
      </c>
    </row>
    <row r="23" spans="1:7" ht="15.75" customHeight="1" x14ac:dyDescent="0.3">
      <c r="A23" s="18">
        <v>2</v>
      </c>
      <c r="B23" s="19" t="s">
        <v>351</v>
      </c>
      <c r="C23" s="19" t="s">
        <v>29</v>
      </c>
      <c r="D23" s="20" t="s">
        <v>78</v>
      </c>
      <c r="E23" s="21">
        <v>0</v>
      </c>
      <c r="F23" s="20">
        <v>0</v>
      </c>
      <c r="G23" s="22">
        <v>0</v>
      </c>
    </row>
    <row r="24" spans="1:7" ht="15.75" customHeight="1" x14ac:dyDescent="0.3">
      <c r="A24" s="18">
        <v>6</v>
      </c>
      <c r="B24" s="19" t="s">
        <v>352</v>
      </c>
      <c r="C24" s="19" t="s">
        <v>37</v>
      </c>
      <c r="D24" s="20" t="s">
        <v>78</v>
      </c>
      <c r="E24" s="21">
        <v>0</v>
      </c>
      <c r="F24" s="20">
        <v>0</v>
      </c>
      <c r="G24" s="22">
        <v>0</v>
      </c>
    </row>
    <row r="25" spans="1:7" ht="15.75" customHeight="1" x14ac:dyDescent="0.3">
      <c r="A25" s="25">
        <v>8</v>
      </c>
      <c r="B25" s="26" t="s">
        <v>102</v>
      </c>
      <c r="C25" s="26" t="s">
        <v>45</v>
      </c>
      <c r="D25" s="27" t="s">
        <v>78</v>
      </c>
      <c r="E25" s="28">
        <v>0</v>
      </c>
      <c r="F25" s="27">
        <v>0</v>
      </c>
      <c r="G25" s="29">
        <v>0</v>
      </c>
    </row>
    <row r="26" spans="1:7" ht="15.75" customHeight="1" x14ac:dyDescent="0.3"/>
    <row r="27" spans="1:7" ht="15.75" customHeight="1" x14ac:dyDescent="0.3">
      <c r="A27" s="7"/>
      <c r="B27" s="8" t="s">
        <v>49</v>
      </c>
      <c r="C27" s="4" t="s">
        <v>353</v>
      </c>
      <c r="E27" s="9" t="s">
        <v>354</v>
      </c>
      <c r="F27" s="8"/>
      <c r="G27" s="8"/>
    </row>
    <row r="28" spans="1:7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</row>
    <row r="29" spans="1:7" ht="15.75" customHeight="1" x14ac:dyDescent="0.3">
      <c r="A29" s="14">
        <v>6</v>
      </c>
      <c r="B29" s="15" t="s">
        <v>355</v>
      </c>
      <c r="C29" s="15" t="s">
        <v>92</v>
      </c>
      <c r="D29" s="16">
        <v>155</v>
      </c>
      <c r="E29" s="16">
        <v>8</v>
      </c>
      <c r="F29" s="16">
        <v>636</v>
      </c>
      <c r="G29" s="17">
        <v>30</v>
      </c>
    </row>
    <row r="30" spans="1:7" ht="15.75" customHeight="1" x14ac:dyDescent="0.3">
      <c r="A30" s="18">
        <v>5</v>
      </c>
      <c r="B30" s="19" t="s">
        <v>220</v>
      </c>
      <c r="C30" s="19" t="s">
        <v>108</v>
      </c>
      <c r="D30" s="20">
        <v>153</v>
      </c>
      <c r="E30" s="21">
        <v>7</v>
      </c>
      <c r="F30" s="20">
        <v>618</v>
      </c>
      <c r="G30" s="22">
        <v>27</v>
      </c>
    </row>
    <row r="31" spans="1:7" ht="15.75" customHeight="1" x14ac:dyDescent="0.3">
      <c r="A31" s="18">
        <v>4</v>
      </c>
      <c r="B31" s="19" t="s">
        <v>356</v>
      </c>
      <c r="C31" s="19" t="s">
        <v>25</v>
      </c>
      <c r="D31" s="20">
        <v>150</v>
      </c>
      <c r="E31" s="21">
        <v>6</v>
      </c>
      <c r="F31" s="20">
        <v>615</v>
      </c>
      <c r="G31" s="22">
        <v>27</v>
      </c>
    </row>
    <row r="32" spans="1:7" ht="15.75" customHeight="1" x14ac:dyDescent="0.3">
      <c r="A32" s="18">
        <v>2</v>
      </c>
      <c r="B32" s="19" t="s">
        <v>150</v>
      </c>
      <c r="C32" s="19" t="s">
        <v>37</v>
      </c>
      <c r="D32" s="20">
        <v>146</v>
      </c>
      <c r="E32" s="21">
        <v>5</v>
      </c>
      <c r="F32" s="20">
        <v>557</v>
      </c>
      <c r="G32" s="22">
        <v>19</v>
      </c>
    </row>
    <row r="33" spans="1:7" ht="15.75" customHeight="1" x14ac:dyDescent="0.3">
      <c r="A33" s="18">
        <v>7</v>
      </c>
      <c r="B33" s="19" t="s">
        <v>357</v>
      </c>
      <c r="C33" s="19" t="s">
        <v>210</v>
      </c>
      <c r="D33" s="20">
        <v>140</v>
      </c>
      <c r="E33" s="21">
        <v>4</v>
      </c>
      <c r="F33" s="20">
        <v>548</v>
      </c>
      <c r="G33" s="22">
        <v>17</v>
      </c>
    </row>
    <row r="34" spans="1:7" ht="15.75" customHeight="1" x14ac:dyDescent="0.3">
      <c r="A34" s="18">
        <v>3</v>
      </c>
      <c r="B34" s="19" t="s">
        <v>111</v>
      </c>
      <c r="C34" s="19" t="s">
        <v>33</v>
      </c>
      <c r="D34" s="20">
        <v>125</v>
      </c>
      <c r="E34" s="21">
        <v>3</v>
      </c>
      <c r="F34" s="20">
        <v>258</v>
      </c>
      <c r="G34" s="22">
        <v>7</v>
      </c>
    </row>
    <row r="35" spans="1:7" ht="15.75" customHeight="1" x14ac:dyDescent="0.3">
      <c r="A35" s="18">
        <v>1</v>
      </c>
      <c r="B35" s="19" t="s">
        <v>358</v>
      </c>
      <c r="C35" s="19" t="s">
        <v>156</v>
      </c>
      <c r="D35" s="20" t="s">
        <v>78</v>
      </c>
      <c r="E35" s="21">
        <v>0</v>
      </c>
      <c r="F35" s="23">
        <v>0</v>
      </c>
      <c r="G35" s="24">
        <v>0</v>
      </c>
    </row>
    <row r="36" spans="1:7" ht="15.75" customHeight="1" x14ac:dyDescent="0.3">
      <c r="A36" s="25">
        <v>8</v>
      </c>
      <c r="B36" s="26" t="s">
        <v>222</v>
      </c>
      <c r="C36" s="26" t="s">
        <v>45</v>
      </c>
      <c r="D36" s="27" t="s">
        <v>78</v>
      </c>
      <c r="E36" s="28">
        <v>0</v>
      </c>
      <c r="F36" s="27">
        <v>0</v>
      </c>
      <c r="G36" s="29">
        <v>0</v>
      </c>
    </row>
    <row r="37" spans="1:7" ht="15.75" customHeight="1" x14ac:dyDescent="0.3"/>
    <row r="38" spans="1:7" ht="15.75" customHeight="1" x14ac:dyDescent="0.3">
      <c r="A38" s="7"/>
      <c r="B38" s="8" t="s">
        <v>52</v>
      </c>
      <c r="C38" s="4" t="s">
        <v>359</v>
      </c>
      <c r="E38" s="9" t="s">
        <v>360</v>
      </c>
      <c r="F38" s="8"/>
      <c r="G38" s="8"/>
    </row>
    <row r="39" spans="1:7" ht="15.75" customHeight="1" x14ac:dyDescent="0.3">
      <c r="A39" s="10"/>
      <c r="B39" s="11" t="s">
        <v>9</v>
      </c>
      <c r="C39" s="11" t="s">
        <v>10</v>
      </c>
      <c r="D39" s="12" t="s">
        <v>11</v>
      </c>
      <c r="E39" s="12" t="s">
        <v>12</v>
      </c>
      <c r="F39" s="12" t="s">
        <v>13</v>
      </c>
      <c r="G39" s="13" t="s">
        <v>14</v>
      </c>
    </row>
    <row r="40" spans="1:7" ht="15.75" customHeight="1" x14ac:dyDescent="0.3">
      <c r="A40" s="14">
        <v>7</v>
      </c>
      <c r="B40" s="15" t="s">
        <v>217</v>
      </c>
      <c r="C40" s="15" t="s">
        <v>131</v>
      </c>
      <c r="D40" s="16">
        <v>146</v>
      </c>
      <c r="E40" s="16">
        <v>8</v>
      </c>
      <c r="F40" s="16">
        <v>562</v>
      </c>
      <c r="G40" s="17">
        <v>27</v>
      </c>
    </row>
    <row r="41" spans="1:7" ht="15.75" customHeight="1" x14ac:dyDescent="0.3">
      <c r="A41" s="18">
        <v>8</v>
      </c>
      <c r="B41" s="19" t="s">
        <v>245</v>
      </c>
      <c r="C41" s="19" t="s">
        <v>41</v>
      </c>
      <c r="D41" s="20">
        <v>120</v>
      </c>
      <c r="E41" s="21">
        <v>4</v>
      </c>
      <c r="F41" s="20">
        <v>556</v>
      </c>
      <c r="G41" s="22">
        <v>27</v>
      </c>
    </row>
    <row r="42" spans="1:7" ht="15.75" customHeight="1" x14ac:dyDescent="0.3">
      <c r="A42" s="18">
        <v>1</v>
      </c>
      <c r="B42" s="19" t="s">
        <v>209</v>
      </c>
      <c r="C42" s="19" t="s">
        <v>210</v>
      </c>
      <c r="D42" s="20">
        <v>146</v>
      </c>
      <c r="E42" s="21">
        <v>8</v>
      </c>
      <c r="F42" s="23">
        <v>551</v>
      </c>
      <c r="G42" s="24">
        <v>24</v>
      </c>
    </row>
    <row r="43" spans="1:7" ht="15.75" customHeight="1" x14ac:dyDescent="0.3">
      <c r="A43" s="18">
        <v>4</v>
      </c>
      <c r="B43" s="19" t="s">
        <v>238</v>
      </c>
      <c r="C43" s="19" t="s">
        <v>37</v>
      </c>
      <c r="D43" s="20">
        <v>128</v>
      </c>
      <c r="E43" s="21">
        <v>5</v>
      </c>
      <c r="F43" s="20">
        <v>532</v>
      </c>
      <c r="G43" s="22">
        <v>21</v>
      </c>
    </row>
    <row r="44" spans="1:7" ht="15.75" customHeight="1" x14ac:dyDescent="0.3">
      <c r="A44" s="18">
        <v>5</v>
      </c>
      <c r="B44" s="19" t="s">
        <v>244</v>
      </c>
      <c r="C44" s="19" t="s">
        <v>131</v>
      </c>
      <c r="D44" s="20">
        <v>129</v>
      </c>
      <c r="E44" s="21">
        <v>6</v>
      </c>
      <c r="F44" s="20">
        <v>461</v>
      </c>
      <c r="G44" s="22">
        <v>13</v>
      </c>
    </row>
    <row r="45" spans="1:7" ht="15.75" customHeight="1" x14ac:dyDescent="0.3">
      <c r="A45" s="18">
        <v>2</v>
      </c>
      <c r="B45" s="19" t="s">
        <v>361</v>
      </c>
      <c r="C45" s="19" t="s">
        <v>131</v>
      </c>
      <c r="D45" s="20">
        <v>117</v>
      </c>
      <c r="E45" s="21">
        <v>3</v>
      </c>
      <c r="F45" s="20">
        <v>458</v>
      </c>
      <c r="G45" s="22">
        <v>11</v>
      </c>
    </row>
    <row r="46" spans="1:7" ht="15.75" customHeight="1" x14ac:dyDescent="0.3">
      <c r="A46" s="18">
        <v>3</v>
      </c>
      <c r="B46" s="19" t="s">
        <v>362</v>
      </c>
      <c r="C46" s="19" t="s">
        <v>71</v>
      </c>
      <c r="D46" s="20">
        <v>102</v>
      </c>
      <c r="E46" s="21">
        <v>2</v>
      </c>
      <c r="F46" s="20">
        <v>423</v>
      </c>
      <c r="G46" s="22">
        <v>11</v>
      </c>
    </row>
    <row r="47" spans="1:7" ht="15.75" customHeight="1" x14ac:dyDescent="0.3">
      <c r="A47" s="25">
        <v>6</v>
      </c>
      <c r="B47" s="26" t="s">
        <v>363</v>
      </c>
      <c r="C47" s="26" t="s">
        <v>16</v>
      </c>
      <c r="D47" s="27" t="s">
        <v>78</v>
      </c>
      <c r="E47" s="28">
        <v>0</v>
      </c>
      <c r="F47" s="27">
        <v>270</v>
      </c>
      <c r="G47" s="29">
        <v>10</v>
      </c>
    </row>
    <row r="48" spans="1:7" ht="15.75" customHeight="1" x14ac:dyDescent="0.3"/>
    <row r="49" spans="2:6" ht="15.75" customHeight="1" x14ac:dyDescent="0.3">
      <c r="B49" s="4" t="s">
        <v>364</v>
      </c>
      <c r="F49" s="35" t="s">
        <v>173</v>
      </c>
    </row>
    <row r="50" spans="2:6" ht="15.75" customHeight="1" x14ac:dyDescent="0.3">
      <c r="B50" s="4" t="s">
        <v>174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</sheetData>
  <hyperlinks>
    <hyperlink ref="B2" location="'Index'!A3" tooltip="Go to the Index sheet" display="`" xr:uid="{4306650C-4182-4F18-8C6A-E1FA1043570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0" orientation="portrait" horizontalDpi="300" verticalDpi="300" r:id="rId1"/>
  <headerFooter alignWithMargins="0">
    <oddHeader>&amp;C&amp;18&amp;"Trebuchet MS"&amp;BCumbria &amp;&amp; Northumbria TSA Leagues
Winter 2021-22&amp;L&amp;G&amp;R&amp;G</oddHeader>
    <oddFooter>&amp;Cwww.cntsa.org.uk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Sen</vt:lpstr>
      <vt:lpstr>10m Air Rifle (Supp rest)</vt:lpstr>
      <vt:lpstr>20Yd Pistol</vt:lpstr>
      <vt:lpstr>20Yd Pistol Sen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Bench 1</vt:lpstr>
      <vt:lpstr>Long Range Bench 2</vt:lpstr>
      <vt:lpstr>Long Range Bench Sen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 1</vt:lpstr>
      <vt:lpstr>Short Range Rifle 2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</vt:lpstr>
      <vt:lpstr>SR Benchrest (Air)</vt:lpstr>
      <vt:lpstr>SR Benchrest (Air) Sen</vt:lpstr>
      <vt:lpstr>SR Benchrest (Rimfire) 1</vt:lpstr>
      <vt:lpstr>SR Benchrest (Rimfire) 2</vt:lpstr>
      <vt:lpstr>SR Benchrest (Rimfire) 3</vt:lpstr>
      <vt:lpstr>SR Benchrest (Rimfire) 4</vt:lpstr>
      <vt:lpstr>SR Benchrest (Rimfire) Sen</vt:lpstr>
      <vt:lpstr>SR Benchrest (Rimfire) Team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2022-03-12T16:29:29Z</dcterms:created>
  <dcterms:modified xsi:type="dcterms:W3CDTF">2022-03-12T16:29:37Z</dcterms:modified>
</cp:coreProperties>
</file>